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DMpFsekretariatet/referater skabeloner mmm/Til Ole fra Inger/Regneark AA/Færdige ark til udgivelse/"/>
    </mc:Choice>
  </mc:AlternateContent>
  <xr:revisionPtr revIDLastSave="95" documentId="13_ncr:1_{3EEC8EF7-8D1D-459C-B48F-746FE4EE89D9}" xr6:coauthVersionLast="47" xr6:coauthVersionMax="47" xr10:uidLastSave="{CF80D986-3B32-4767-9D34-9DA9510E8916}"/>
  <bookViews>
    <workbookView xWindow="-93" yWindow="-93" windowWidth="25786" windowHeight="13986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1" l="1"/>
  <c r="Q9" i="1" l="1"/>
  <c r="Q11" i="1"/>
  <c r="Q12" i="1"/>
  <c r="Q8" i="1"/>
  <c r="O8" i="1" l="1"/>
  <c r="M13" i="1"/>
  <c r="M10" i="1"/>
  <c r="M14" i="1" l="1"/>
  <c r="M15" i="1" s="1"/>
  <c r="Q10" i="1"/>
</calcChain>
</file>

<file path=xl/sharedStrings.xml><?xml version="1.0" encoding="utf-8"?>
<sst xmlns="http://schemas.openxmlformats.org/spreadsheetml/2006/main" count="50" uniqueCount="36">
  <si>
    <t>Navn:</t>
  </si>
  <si>
    <t xml:space="preserve">DMpF tager forbehold for evt. fejl og mangler i dette skema. Kontakt sekretariatet for hjælp og vejledning eller med kommentarer og forslag. </t>
  </si>
  <si>
    <t>Tid fra</t>
  </si>
  <si>
    <t>Tid til</t>
  </si>
  <si>
    <t>Type</t>
  </si>
  <si>
    <t>normal</t>
  </si>
  <si>
    <t>Dato fra</t>
  </si>
  <si>
    <t>Dato til</t>
  </si>
  <si>
    <t>orkestertur</t>
  </si>
  <si>
    <t>Gentag</t>
  </si>
  <si>
    <t>userid</t>
  </si>
  <si>
    <t>navn</t>
  </si>
  <si>
    <t>login</t>
  </si>
  <si>
    <t>kode</t>
  </si>
  <si>
    <t>Inger</t>
  </si>
  <si>
    <t>kodesikker</t>
  </si>
  <si>
    <t>Simon</t>
  </si>
  <si>
    <t>sikkerkode</t>
  </si>
  <si>
    <t>dato</t>
  </si>
  <si>
    <t>ulempetidefer</t>
  </si>
  <si>
    <t>Grundlovsdag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</si>
  <si>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</si>
  <si>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</si>
  <si>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 xml:space="preserve">OBS: Blå felter udfyldes, hvor det er relevant. </t>
  </si>
  <si>
    <t>Afrejsetid udrejse</t>
  </si>
  <si>
    <t>Ankomsttid udrejse</t>
  </si>
  <si>
    <t>Afrejsetid hjemrejse</t>
  </si>
  <si>
    <t xml:space="preserve">Ankomsttid hjemrejse </t>
  </si>
  <si>
    <t>Medregnet tid udrejse</t>
  </si>
  <si>
    <t xml:space="preserve">Medregnet tid hjemrejse </t>
  </si>
  <si>
    <t xml:space="preserve">Samlet medregnet tid, timer og minutter </t>
  </si>
  <si>
    <t>Samlet medregnet tid, timer med decimaler</t>
  </si>
  <si>
    <t xml:space="preserve"> </t>
  </si>
  <si>
    <t xml:space="preserve">Beregning af arbejdstid </t>
  </si>
  <si>
    <t>Skema til beregning af tid til tjenesterejser, musikskolelærere</t>
  </si>
  <si>
    <t xml:space="preserve">Rejse: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</si>
</sst>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00\:00"/>
    <numFmt numFmtId="166" formatCode="[hh]:mm"/>
  </numFmts>
  <fonts count="12" x14ac:knownFonts="1">
    <font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sz val="11"/>
      <color rgb="FFBC0515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D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/>
    <xf numFmtId="0" fontId="6" fillId="0" borderId="0" xfId="0" applyFont="1" applyBorder="1" applyAlignment="1" applyProtection="1">
      <alignment horizontal="left" wrapText="1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2" fontId="5" fillId="0" borderId="0" xfId="0" applyNumberFormat="1" applyFont="1" applyBorder="1" applyProtection="1"/>
    <xf numFmtId="0" fontId="0" fillId="0" borderId="0" xfId="0" applyNumberFormat="1" applyBorder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0" fillId="3" borderId="0" xfId="0" applyFill="1" applyBorder="1" applyAlignment="1" applyProtection="1">
      <alignment horizontal="left"/>
    </xf>
    <xf numFmtId="0" fontId="11" fillId="0" borderId="0" xfId="0" applyFont="1" applyBorder="1" applyProtection="1"/>
    <xf numFmtId="0" fontId="5" fillId="0" borderId="0" xfId="0" applyFont="1" applyBorder="1" applyProtection="1"/>
    <xf numFmtId="164" fontId="5" fillId="3" borderId="0" xfId="0" applyNumberFormat="1" applyFont="1" applyFill="1" applyBorder="1" applyProtection="1"/>
    <xf numFmtId="0" fontId="5" fillId="0" borderId="0" xfId="0" applyNumberFormat="1" applyFont="1" applyBorder="1" applyProtection="1"/>
    <xf numFmtId="164" fontId="5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Border="1" applyProtection="1"/>
    <xf numFmtId="166" fontId="5" fillId="0" borderId="0" xfId="0" applyNumberFormat="1" applyFont="1" applyBorder="1" applyAlignment="1" applyProtection="1">
      <alignment horizontal="right"/>
    </xf>
    <xf numFmtId="164" fontId="10" fillId="3" borderId="8" xfId="0" applyNumberFormat="1" applyFont="1" applyFill="1" applyBorder="1" applyProtection="1"/>
    <xf numFmtId="164" fontId="10" fillId="0" borderId="8" xfId="0" applyNumberFormat="1" applyFont="1" applyBorder="1" applyProtection="1"/>
    <xf numFmtId="164" fontId="1" fillId="0" borderId="8" xfId="0" applyNumberFormat="1" applyFont="1" applyBorder="1" applyProtection="1"/>
    <xf numFmtId="0" fontId="5" fillId="0" borderId="0" xfId="0" applyFont="1" applyBorder="1" applyAlignment="1" applyProtection="1">
      <alignment horizontal="right"/>
    </xf>
    <xf numFmtId="2" fontId="10" fillId="3" borderId="9" xfId="0" applyNumberFormat="1" applyFont="1" applyFill="1" applyBorder="1" applyProtection="1"/>
    <xf numFmtId="0" fontId="2" fillId="0" borderId="0" xfId="0" applyFont="1" applyBorder="1" applyProtection="1"/>
    <xf numFmtId="0" fontId="0" fillId="3" borderId="0" xfId="0" applyFill="1" applyBorder="1" applyProtection="1"/>
    <xf numFmtId="166" fontId="2" fillId="0" borderId="0" xfId="0" applyNumberFormat="1" applyFont="1" applyBorder="1" applyProtection="1"/>
    <xf numFmtId="0" fontId="8" fillId="0" borderId="0" xfId="0" applyFont="1" applyBorder="1" applyProtection="1"/>
    <xf numFmtId="1" fontId="0" fillId="0" borderId="0" xfId="0" applyNumberFormat="1" applyBorder="1" applyProtection="1"/>
    <xf numFmtId="165" fontId="0" fillId="0" borderId="0" xfId="0" applyNumberFormat="1" applyBorder="1" applyProtection="1"/>
    <xf numFmtId="166" fontId="0" fillId="0" borderId="0" xfId="0" applyNumberFormat="1" applyBorder="1" applyProtection="1"/>
    <xf numFmtId="164" fontId="0" fillId="0" borderId="0" xfId="0" applyNumberFormat="1" applyBorder="1" applyProtection="1"/>
    <xf numFmtId="0" fontId="7" fillId="3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0" fontId="7" fillId="3" borderId="0" xfId="0" applyFont="1" applyFill="1" applyBorder="1" applyProtection="1"/>
    <xf numFmtId="0" fontId="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165" fontId="0" fillId="4" borderId="8" xfId="0" applyNumberFormat="1" applyFill="1" applyBorder="1" applyProtection="1">
      <protection locked="0"/>
    </xf>
    <xf numFmtId="0" fontId="7" fillId="0" borderId="19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0" fontId="7" fillId="0" borderId="21" xfId="0" applyFont="1" applyBorder="1" applyAlignment="1" applyProtection="1">
      <alignment horizontal="left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4" xfId="0" applyFont="1" applyFill="1" applyBorder="1" applyAlignment="1" applyProtection="1">
      <alignment horizontal="left"/>
      <protection locked="0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15" xfId="0" applyFont="1" applyFill="1" applyBorder="1" applyProtection="1">
      <protection locked="0"/>
    </xf>
    <xf numFmtId="0" fontId="2" fillId="4" borderId="16" xfId="0" applyFont="1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10" fillId="0" borderId="5" xfId="0" applyFont="1" applyBorder="1" applyProtection="1"/>
    <xf numFmtId="0" fontId="10" fillId="0" borderId="6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165" fontId="2" fillId="3" borderId="7" xfId="0" applyNumberFormat="1" applyFont="1" applyFill="1" applyBorder="1" applyProtection="1"/>
    <xf numFmtId="165" fontId="2" fillId="3" borderId="1" xfId="0" applyNumberFormat="1" applyFont="1" applyFill="1" applyBorder="1" applyProtection="1"/>
    <xf numFmtId="165" fontId="1" fillId="3" borderId="7" xfId="0" applyNumberFormat="1" applyFont="1" applyFill="1" applyBorder="1" applyProtection="1"/>
    <xf numFmtId="165" fontId="1" fillId="3" borderId="1" xfId="0" applyNumberFormat="1" applyFont="1" applyFill="1" applyBorder="1" applyProtection="1"/>
    <xf numFmtId="0" fontId="1" fillId="0" borderId="7" xfId="0" applyFont="1" applyBorder="1" applyProtection="1"/>
    <xf numFmtId="0" fontId="1" fillId="0" borderId="1" xfId="0" applyFont="1" applyBorder="1" applyProtection="1"/>
    <xf numFmtId="164" fontId="5" fillId="0" borderId="0" xfId="0" applyNumberFormat="1" applyFont="1" applyBorder="1" applyProtection="1"/>
    <xf numFmtId="0" fontId="2" fillId="0" borderId="7" xfId="0" applyFont="1" applyBorder="1" applyProtection="1"/>
    <xf numFmtId="0" fontId="2" fillId="0" borderId="1" xfId="0" applyFont="1" applyBorder="1" applyProtection="1"/>
    <xf numFmtId="0" fontId="5" fillId="3" borderId="0" xfId="0" applyFont="1" applyFill="1" applyBorder="1" applyProtection="1"/>
    <xf numFmtId="0" fontId="6" fillId="0" borderId="12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0" fillId="0" borderId="22" xfId="0" applyBorder="1" applyAlignment="1" applyProtection="1">
      <alignment horizontal="left" wrapText="1"/>
    </xf>
    <xf numFmtId="0" fontId="0" fillId="0" borderId="23" xfId="0" applyBorder="1" applyAlignment="1" applyProtection="1">
      <alignment horizontal="left" wrapText="1"/>
    </xf>
    <xf numFmtId="0" fontId="0" fillId="0" borderId="24" xfId="0" applyBorder="1" applyAlignment="1" applyProtection="1">
      <alignment horizontal="left" wrapText="1"/>
    </xf>
    <xf numFmtId="0" fontId="0" fillId="0" borderId="25" xfId="0" applyBorder="1" applyAlignment="1" applyProtection="1">
      <alignment horizontal="left" wrapText="1"/>
    </xf>
    <xf numFmtId="0" fontId="9" fillId="0" borderId="0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D4E3"/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594360</xdr:colOff>
      <xdr:row>1</xdr:row>
      <xdr:rowOff>114300</xdr:rowOff>
    </xdr:from>
    <xdr:to>
      <xdr:col>9</xdr:col>
      <xdr:colOff>80010</xdr:colOff>
      <xdr:row>1</xdr:row>
      <xdr:rowOff>588439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CCCAAFE-7C16-49D5-83C1-35A5048A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11430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40</xdr:col>
      <xdr:colOff>247650</xdr:colOff>
      <xdr:row>1</xdr:row>
      <xdr:rowOff>60960</xdr:rowOff>
    </xdr:from>
    <xdr:to>
      <xdr:col>40</xdr:col>
      <xdr:colOff>1198245</xdr:colOff>
      <xdr:row>1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40</xdr:col>
      <xdr:colOff>228600</xdr:colOff>
      <xdr:row>16</xdr:row>
      <xdr:rowOff>0</xdr:rowOff>
    </xdr:from>
    <xdr:to>
      <xdr:col>40</xdr:col>
      <xdr:colOff>1198245</xdr:colOff>
      <xdr:row>18</xdr:row>
      <xdr:rowOff>58849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G1:AO39"/>
  <sheetViews>
    <sheetView showGridLines="0" tabSelected="1" workbookViewId="0">
      <selection activeCell="H4" sqref="H4:M4"/>
    </sheetView>
  </sheetViews>
  <sheetFormatPr defaultColWidth="8.87890625" defaultRowHeight="14.35" x14ac:dyDescent="0.5"/>
  <cols>
    <col min="1" max="6" width="8.87890625" style="3"/>
    <col min="7" max="7" width="16.76171875" style="3" customWidth="1"/>
    <col min="8" max="8" width="12.3515625" style="3" customWidth="1"/>
    <col min="9" max="9" width="8.76171875" style="28" customWidth="1"/>
    <col min="10" max="10" width="5.1171875" style="8" customWidth="1"/>
    <col min="11" max="11" width="9" style="3" customWidth="1"/>
    <col min="12" max="12" width="3.41015625" style="3" customWidth="1"/>
    <col min="13" max="13" width="8.234375" style="3" customWidth="1"/>
    <col min="14" max="14" width="9.3515625" style="3" customWidth="1"/>
    <col min="15" max="15" width="8.64453125" style="3" customWidth="1"/>
    <col min="16" max="16" width="0" style="8" hidden="1" customWidth="1"/>
    <col min="17" max="17" width="9.1171875" style="3" customWidth="1"/>
    <col min="18" max="18" width="10.1171875" style="3" customWidth="1"/>
    <col min="19" max="19" width="8.64453125" style="3" customWidth="1"/>
    <col min="20" max="20" width="6.41015625" style="3" customWidth="1"/>
    <col min="21" max="21" width="5.234375" style="3" customWidth="1"/>
    <col min="22" max="22" width="5.234375" style="8" customWidth="1"/>
    <col min="23" max="23" width="9.1171875" style="3" customWidth="1"/>
    <col min="24" max="24" width="4.1171875" style="3" customWidth="1"/>
    <col min="25" max="25" width="6.1171875" style="3" customWidth="1"/>
    <col min="26" max="26" width="5.52734375" style="3" customWidth="1"/>
    <col min="27" max="27" width="5.234375" style="3" customWidth="1"/>
    <col min="28" max="28" width="5" style="8" customWidth="1"/>
    <col min="29" max="29" width="9.1171875" style="3" customWidth="1"/>
    <col min="30" max="30" width="3.234375" style="3" customWidth="1"/>
    <col min="31" max="31" width="6.234375" style="3" customWidth="1"/>
    <col min="32" max="32" width="5.52734375" style="3" customWidth="1"/>
    <col min="33" max="33" width="5.41015625" style="3" customWidth="1"/>
    <col min="34" max="34" width="5.1171875" style="8" customWidth="1"/>
    <col min="35" max="35" width="9.1171875" style="3" customWidth="1"/>
    <col min="36" max="36" width="3.52734375" style="3" customWidth="1"/>
    <col min="37" max="37" width="17.52734375" style="3" customWidth="1"/>
    <col min="38" max="38" width="6.234375" style="3" customWidth="1"/>
    <col min="39" max="39" width="5.234375" style="3" customWidth="1"/>
    <col min="40" max="40" width="11.234375" style="3" customWidth="1"/>
    <col min="41" max="41" width="18" style="3" customWidth="1"/>
    <col min="42" max="42" width="8.87890625" style="3"/>
    <col min="43" max="43" width="12.64453125" style="3" customWidth="1"/>
    <col min="44" max="44" width="6.52734375" style="3" customWidth="1"/>
    <col min="45" max="16384" width="8.87890625" style="3"/>
  </cols>
  <sheetData>
    <row r="1" spans="7:41" ht="14.7" thickBot="1" x14ac:dyDescent="0.55000000000000004"/>
    <row r="2" spans="7:41" ht="158.44999999999999" customHeight="1" thickBot="1" x14ac:dyDescent="1.1499999999999999">
      <c r="G2" s="72" t="s">
        <v>34</v>
      </c>
      <c r="H2" s="73"/>
      <c r="I2" s="73"/>
      <c r="J2" s="73"/>
      <c r="K2" s="73"/>
      <c r="L2" s="73"/>
      <c r="M2" s="74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7:41" ht="20.45" customHeight="1" x14ac:dyDescent="1.1000000000000001">
      <c r="G3" s="45" t="s">
        <v>23</v>
      </c>
      <c r="H3" s="46"/>
      <c r="I3" s="46"/>
      <c r="J3" s="46"/>
      <c r="K3" s="46"/>
      <c r="L3" s="46"/>
      <c r="M3" s="47"/>
      <c r="N3" s="32"/>
      <c r="O3" s="32"/>
      <c r="P3" s="4"/>
      <c r="Q3" s="38"/>
      <c r="R3" s="38"/>
      <c r="S3" s="38"/>
      <c r="T3" s="38"/>
      <c r="U3" s="38"/>
      <c r="V3" s="38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7:41" x14ac:dyDescent="0.5">
      <c r="G4" s="6" t="s">
        <v>0</v>
      </c>
      <c r="H4" s="48"/>
      <c r="I4" s="49"/>
      <c r="J4" s="49"/>
      <c r="K4" s="49"/>
      <c r="L4" s="49"/>
      <c r="M4" s="50"/>
      <c r="N4" s="41"/>
      <c r="O4" s="41"/>
      <c r="P4" s="42"/>
      <c r="Q4" s="71"/>
      <c r="R4" s="71"/>
      <c r="S4" s="71"/>
      <c r="T4" s="71"/>
      <c r="U4" s="71"/>
      <c r="V4" s="71"/>
      <c r="W4" s="7"/>
    </row>
    <row r="5" spans="7:41" ht="14.7" thickBot="1" x14ac:dyDescent="0.55000000000000004">
      <c r="G5" s="9" t="s">
        <v>35</v>
      </c>
      <c r="H5" s="51"/>
      <c r="I5" s="52"/>
      <c r="J5" s="52"/>
      <c r="K5" s="52"/>
      <c r="L5" s="52"/>
      <c r="M5" s="53"/>
      <c r="N5" s="37"/>
      <c r="O5" s="37"/>
      <c r="P5" s="43"/>
      <c r="Q5" s="39"/>
      <c r="R5" s="39"/>
      <c r="S5" s="39"/>
      <c r="T5" s="39"/>
      <c r="U5" s="39"/>
      <c r="V5" s="39"/>
      <c r="W5" s="11"/>
    </row>
    <row r="6" spans="7:41" ht="14.7" thickBot="1" x14ac:dyDescent="0.55000000000000004">
      <c r="G6" s="10"/>
      <c r="H6" s="10"/>
      <c r="I6" s="10"/>
      <c r="J6" s="10"/>
      <c r="K6" s="10"/>
      <c r="L6" s="10"/>
      <c r="M6" s="10"/>
      <c r="N6" s="10"/>
      <c r="O6" s="10"/>
      <c r="P6" s="10"/>
      <c r="Q6" s="39"/>
      <c r="R6" s="39"/>
      <c r="S6" s="39"/>
      <c r="T6" s="39"/>
      <c r="U6" s="40"/>
      <c r="V6" s="40"/>
      <c r="W6" s="11"/>
    </row>
    <row r="7" spans="7:41" x14ac:dyDescent="0.5">
      <c r="G7" s="59" t="s">
        <v>33</v>
      </c>
      <c r="H7" s="60"/>
      <c r="I7" s="60"/>
      <c r="J7" s="60"/>
      <c r="K7" s="60"/>
      <c r="L7" s="60"/>
      <c r="M7" s="61"/>
      <c r="N7" s="12"/>
      <c r="O7" s="12"/>
      <c r="P7" s="12" t="s">
        <v>32</v>
      </c>
      <c r="Q7" s="12"/>
      <c r="R7" s="13"/>
      <c r="S7" s="13"/>
      <c r="T7" s="13"/>
      <c r="U7" s="68"/>
      <c r="V7" s="68"/>
      <c r="W7" s="14"/>
      <c r="X7" s="13"/>
      <c r="Y7" s="13"/>
      <c r="Z7" s="13"/>
      <c r="AA7" s="13"/>
      <c r="AB7" s="15"/>
    </row>
    <row r="8" spans="7:41" x14ac:dyDescent="0.5">
      <c r="G8" s="69" t="s">
        <v>24</v>
      </c>
      <c r="H8" s="70"/>
      <c r="I8" s="70"/>
      <c r="J8" s="70"/>
      <c r="K8" s="70"/>
      <c r="L8" s="70"/>
      <c r="M8" s="44"/>
      <c r="N8" s="16"/>
      <c r="O8" s="16">
        <f>IF(Q9-Q8&lt;=S8,Q9-Q8,IF(Q9-Q8&gt;S8,S8))</f>
        <v>0</v>
      </c>
      <c r="P8" s="16"/>
      <c r="Q8" s="16">
        <f>TIME(TRUNC(M8/100),MOD(M8,100),0)+ROUNDDOWN((TRUNC(M8/100)/24)*1,0)</f>
        <v>0</v>
      </c>
      <c r="R8" s="17">
        <v>1300</v>
      </c>
      <c r="S8" s="17">
        <f>R8/2400</f>
        <v>0.54166666666666663</v>
      </c>
      <c r="T8" s="13"/>
      <c r="U8" s="13"/>
      <c r="V8" s="13"/>
      <c r="W8" s="13"/>
      <c r="X8" s="13"/>
      <c r="Y8" s="13"/>
      <c r="Z8" s="13"/>
      <c r="AA8" s="13"/>
      <c r="AB8" s="13"/>
      <c r="AH8" s="3"/>
    </row>
    <row r="9" spans="7:41" x14ac:dyDescent="0.5">
      <c r="G9" s="62" t="s">
        <v>25</v>
      </c>
      <c r="H9" s="63"/>
      <c r="I9" s="63"/>
      <c r="J9" s="63"/>
      <c r="K9" s="63"/>
      <c r="L9" s="63"/>
      <c r="M9" s="44"/>
      <c r="N9" s="16"/>
      <c r="O9" s="18"/>
      <c r="P9" s="18"/>
      <c r="Q9" s="16">
        <f t="shared" ref="Q9:Q12" si="0">TIME(TRUNC(M9/100),MOD(M9,100),0)+ROUNDDOWN((TRUNC(M9/100)/24)*1,0)</f>
        <v>0</v>
      </c>
      <c r="R9" s="17">
        <v>1300.0416666666699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H9" s="3"/>
    </row>
    <row r="10" spans="7:41" x14ac:dyDescent="0.5">
      <c r="G10" s="64" t="s">
        <v>28</v>
      </c>
      <c r="H10" s="65"/>
      <c r="I10" s="65"/>
      <c r="J10" s="65"/>
      <c r="K10" s="65"/>
      <c r="L10" s="65"/>
      <c r="M10" s="19">
        <f>IF(Q9-Q8&lt;=S8,Q9-Q8,IF(Q9-Q8&gt;S8,S8))</f>
        <v>0</v>
      </c>
      <c r="N10" s="16"/>
      <c r="O10" s="18"/>
      <c r="P10" s="18"/>
      <c r="Q10" s="16">
        <f t="shared" si="0"/>
        <v>0</v>
      </c>
      <c r="R10" s="17">
        <v>1300.0833333333301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H10" s="3"/>
    </row>
    <row r="11" spans="7:41" x14ac:dyDescent="0.5">
      <c r="G11" s="62" t="s">
        <v>26</v>
      </c>
      <c r="H11" s="63"/>
      <c r="I11" s="63"/>
      <c r="J11" s="63"/>
      <c r="K11" s="63"/>
      <c r="L11" s="63"/>
      <c r="M11" s="44"/>
      <c r="N11" s="16"/>
      <c r="O11" s="18"/>
      <c r="P11" s="18"/>
      <c r="Q11" s="16">
        <f t="shared" si="0"/>
        <v>0</v>
      </c>
      <c r="R11" s="17">
        <v>1300.125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H11" s="3"/>
    </row>
    <row r="12" spans="7:41" x14ac:dyDescent="0.5">
      <c r="G12" s="62" t="s">
        <v>27</v>
      </c>
      <c r="H12" s="63"/>
      <c r="I12" s="63"/>
      <c r="J12" s="63"/>
      <c r="K12" s="63"/>
      <c r="L12" s="63"/>
      <c r="M12" s="44"/>
      <c r="N12" s="16"/>
      <c r="O12" s="18"/>
      <c r="P12" s="18"/>
      <c r="Q12" s="16">
        <f t="shared" si="0"/>
        <v>0</v>
      </c>
      <c r="R12" s="17">
        <v>1300.1666666666699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H12" s="3"/>
    </row>
    <row r="13" spans="7:41" x14ac:dyDescent="0.5">
      <c r="G13" s="64" t="s">
        <v>29</v>
      </c>
      <c r="H13" s="65"/>
      <c r="I13" s="65"/>
      <c r="J13" s="65"/>
      <c r="K13" s="65"/>
      <c r="L13" s="65"/>
      <c r="M13" s="20">
        <f>IF(Q12-Q11&lt;=S8,Q12-Q11,IF(Q12-Q11&gt;S8,S8))</f>
        <v>0</v>
      </c>
      <c r="N13" s="18"/>
      <c r="O13" s="18"/>
      <c r="P13" s="18"/>
      <c r="Q13" s="18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H13" s="3"/>
    </row>
    <row r="14" spans="7:41" x14ac:dyDescent="0.5">
      <c r="G14" s="66" t="s">
        <v>30</v>
      </c>
      <c r="H14" s="67"/>
      <c r="I14" s="67"/>
      <c r="J14" s="67"/>
      <c r="K14" s="67"/>
      <c r="L14" s="67"/>
      <c r="M14" s="21">
        <f>M10+M13</f>
        <v>0</v>
      </c>
      <c r="N14" s="22"/>
      <c r="O14" s="22"/>
      <c r="P14" s="22"/>
      <c r="Q14" s="22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H14" s="3"/>
    </row>
    <row r="15" spans="7:41" ht="14.7" thickBot="1" x14ac:dyDescent="0.55000000000000004">
      <c r="G15" s="57" t="s">
        <v>31</v>
      </c>
      <c r="H15" s="58"/>
      <c r="I15" s="58"/>
      <c r="J15" s="58"/>
      <c r="K15" s="58"/>
      <c r="L15" s="58"/>
      <c r="M15" s="23">
        <f>M14*24</f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H15" s="3"/>
    </row>
    <row r="16" spans="7:41" ht="14.7" thickBot="1" x14ac:dyDescent="0.55000000000000004">
      <c r="G16" s="24"/>
      <c r="H16" s="24"/>
      <c r="I16" s="24"/>
      <c r="J16" s="24"/>
      <c r="K16" s="24"/>
      <c r="L16" s="24"/>
      <c r="M16" s="25"/>
      <c r="P16" s="3"/>
      <c r="V16" s="3"/>
      <c r="AB16" s="3"/>
      <c r="AH16" s="3"/>
    </row>
    <row r="17" spans="7:35" ht="18" x14ac:dyDescent="0.6">
      <c r="G17" s="54" t="s">
        <v>21</v>
      </c>
      <c r="H17" s="55"/>
      <c r="I17" s="55"/>
      <c r="J17" s="55"/>
      <c r="K17" s="55"/>
      <c r="L17" s="55"/>
      <c r="M17" s="56"/>
      <c r="N17" s="34"/>
      <c r="O17" s="34"/>
      <c r="P17" s="34"/>
      <c r="Q17" s="34"/>
      <c r="S17" s="10"/>
      <c r="T17" s="10"/>
    </row>
    <row r="18" spans="7:35" ht="14.45" customHeight="1" x14ac:dyDescent="0.5">
      <c r="G18" s="75" t="s">
        <v>22</v>
      </c>
      <c r="H18" s="76"/>
      <c r="I18" s="76"/>
      <c r="J18" s="76"/>
      <c r="K18" s="76"/>
      <c r="L18" s="76"/>
      <c r="M18" s="77"/>
      <c r="N18" s="35"/>
      <c r="O18" s="35"/>
      <c r="P18" s="35"/>
      <c r="Q18" s="35"/>
      <c r="S18" s="10"/>
      <c r="T18" s="10"/>
      <c r="U18" s="10"/>
    </row>
    <row r="19" spans="7:35" x14ac:dyDescent="0.5">
      <c r="G19" s="78"/>
      <c r="H19" s="78"/>
      <c r="I19" s="78"/>
      <c r="J19" s="78"/>
      <c r="K19" s="78"/>
      <c r="L19" s="78"/>
      <c r="M19" s="78"/>
      <c r="N19" s="35"/>
      <c r="O19" s="35"/>
      <c r="P19" s="35"/>
      <c r="Q19" s="35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26"/>
    </row>
    <row r="20" spans="7:35" ht="25" customHeight="1" x14ac:dyDescent="0.5">
      <c r="G20" s="79" t="s">
        <v>1</v>
      </c>
      <c r="H20" s="79"/>
      <c r="I20" s="79"/>
      <c r="J20" s="79"/>
      <c r="K20" s="79"/>
      <c r="L20" s="79"/>
      <c r="M20" s="79"/>
      <c r="N20" s="36"/>
      <c r="O20" s="36"/>
      <c r="P20" s="36"/>
      <c r="Q20" s="36"/>
      <c r="T20" s="27"/>
      <c r="U20" s="25"/>
    </row>
    <row r="21" spans="7:35" ht="27.6" customHeight="1" x14ac:dyDescent="0.5">
      <c r="U21" s="27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7:35" x14ac:dyDescent="0.5">
      <c r="S22" s="29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7:35" x14ac:dyDescent="0.5">
      <c r="S23" s="29"/>
      <c r="T23" s="30"/>
    </row>
    <row r="24" spans="7:35" x14ac:dyDescent="0.5">
      <c r="S24" s="29"/>
      <c r="U24" s="31"/>
    </row>
    <row r="25" spans="7:35" ht="14.6" customHeight="1" x14ac:dyDescent="0.5">
      <c r="S25" s="29"/>
      <c r="U25" s="8"/>
      <c r="V25" s="31"/>
      <c r="AA25" s="8"/>
      <c r="AB25" s="3"/>
      <c r="AG25" s="8"/>
      <c r="AH25" s="3"/>
    </row>
    <row r="26" spans="7:35" x14ac:dyDescent="0.5">
      <c r="S26" s="29"/>
      <c r="U26" s="8"/>
      <c r="V26" s="3"/>
      <c r="AA26" s="8"/>
      <c r="AB26" s="3"/>
      <c r="AG26" s="8"/>
      <c r="AH26" s="3"/>
    </row>
    <row r="27" spans="7:35" x14ac:dyDescent="0.5">
      <c r="S27" s="29"/>
      <c r="U27" s="8"/>
      <c r="V27" s="3"/>
      <c r="AA27" s="8"/>
      <c r="AB27" s="3"/>
      <c r="AG27" s="8"/>
      <c r="AH27" s="3"/>
    </row>
    <row r="28" spans="7:35" x14ac:dyDescent="0.5">
      <c r="U28" s="8"/>
      <c r="V28" s="3"/>
      <c r="AA28" s="8"/>
      <c r="AB28" s="3"/>
      <c r="AG28" s="8"/>
      <c r="AH28" s="3"/>
    </row>
    <row r="29" spans="7:35" x14ac:dyDescent="0.5">
      <c r="U29" s="8"/>
      <c r="V29" s="3"/>
      <c r="AA29" s="8"/>
      <c r="AB29" s="3"/>
      <c r="AG29" s="8"/>
      <c r="AH29" s="3"/>
    </row>
    <row r="30" spans="7:35" x14ac:dyDescent="0.5">
      <c r="V30" s="3"/>
      <c r="AA30" s="8"/>
      <c r="AB30" s="3"/>
      <c r="AG30" s="8"/>
      <c r="AH30" s="3"/>
    </row>
    <row r="33" ht="14.45" customHeight="1" x14ac:dyDescent="0.5"/>
    <row r="34" ht="16.95" customHeight="1" x14ac:dyDescent="0.5"/>
    <row r="35" ht="15.95" customHeight="1" x14ac:dyDescent="0.5"/>
    <row r="36" ht="16.2" customHeight="1" x14ac:dyDescent="0.5"/>
    <row r="37" ht="16.5" customHeight="1" x14ac:dyDescent="0.5"/>
    <row r="39" ht="16.5" customHeight="1" x14ac:dyDescent="0.5"/>
  </sheetData>
  <sheetProtection algorithmName="SHA-512" hashValue="pwgYxeCP+kifivyAqOCuAEuzWH7qJNAMr4UJTccMspAlOV/gG+5vlDfsU1ucCAsNoagPAcejB6TOog4mkHUg+g==" saltValue="qCjL/7O56BpyHrZO6GJZ+g==" spinCount="100000" sheet="1" selectLockedCells="1"/>
  <mergeCells count="19">
    <mergeCell ref="U7:V7"/>
    <mergeCell ref="G9:L9"/>
    <mergeCell ref="G8:L8"/>
    <mergeCell ref="Q4:V4"/>
    <mergeCell ref="G2:M2"/>
    <mergeCell ref="G20:M20"/>
    <mergeCell ref="G3:M3"/>
    <mergeCell ref="G18:M18"/>
    <mergeCell ref="G19:M19"/>
    <mergeCell ref="H4:M4"/>
    <mergeCell ref="H5:M5"/>
    <mergeCell ref="G17:M17"/>
    <mergeCell ref="G15:L15"/>
    <mergeCell ref="G7:M7"/>
    <mergeCell ref="G11:L11"/>
    <mergeCell ref="G13:L13"/>
    <mergeCell ref="G14:L14"/>
    <mergeCell ref="G12:L12"/>
    <mergeCell ref="G10:L10"/>
  </mergeCells>
  <pageMargins left="0.7" right="0.7" top="0.75" bottom="0.75" header="0.3" footer="0.3"/>
  <pageSetup paperSize="9" scale="5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40F5-7526-44A4-81A6-944FBAB6001F}">
  <dimension ref="A1:S11"/>
  <sheetViews>
    <sheetView workbookViewId="0">
      <selection activeCell="Q2" sqref="Q2:S11"/>
    </sheetView>
  </sheetViews>
  <sheetFormatPr defaultRowHeight="14.35" x14ac:dyDescent="0.5"/>
  <cols>
    <col min="1" max="1" width="8.87890625" style="1"/>
    <col min="4" max="4" width="8.87890625" style="1"/>
    <col min="6" max="6" width="9.52734375" bestFit="1" customWidth="1"/>
    <col min="11" max="11" width="5.41015625" bestFit="1" customWidth="1"/>
    <col min="14" max="14" width="9.1171875" bestFit="1" customWidth="1"/>
  </cols>
  <sheetData>
    <row r="1" spans="1:19" x14ac:dyDescent="0.5">
      <c r="A1" s="1" t="s">
        <v>10</v>
      </c>
      <c r="B1" t="s">
        <v>6</v>
      </c>
      <c r="C1" t="s">
        <v>2</v>
      </c>
      <c r="D1" s="1" t="s">
        <v>7</v>
      </c>
      <c r="E1" t="s">
        <v>3</v>
      </c>
      <c r="F1" t="s">
        <v>4</v>
      </c>
      <c r="G1" t="s">
        <v>9</v>
      </c>
      <c r="K1" t="s">
        <v>10</v>
      </c>
      <c r="L1" t="s">
        <v>11</v>
      </c>
      <c r="M1" t="s">
        <v>12</v>
      </c>
      <c r="N1" t="s">
        <v>13</v>
      </c>
      <c r="Q1" t="s">
        <v>18</v>
      </c>
      <c r="R1" t="s">
        <v>11</v>
      </c>
      <c r="S1" t="s">
        <v>19</v>
      </c>
    </row>
    <row r="2" spans="1:19" x14ac:dyDescent="0.5">
      <c r="A2" s="1">
        <v>1</v>
      </c>
      <c r="B2">
        <v>20200127</v>
      </c>
      <c r="C2">
        <v>900</v>
      </c>
      <c r="D2" s="1">
        <v>20200127</v>
      </c>
      <c r="E2">
        <v>2045</v>
      </c>
      <c r="F2" t="s">
        <v>5</v>
      </c>
      <c r="G2">
        <v>36</v>
      </c>
      <c r="K2">
        <v>1</v>
      </c>
      <c r="L2" t="s">
        <v>14</v>
      </c>
      <c r="M2" t="s">
        <v>14</v>
      </c>
      <c r="N2" t="s">
        <v>15</v>
      </c>
      <c r="Q2">
        <v>20200605</v>
      </c>
      <c r="R2" t="s">
        <v>20</v>
      </c>
      <c r="S2">
        <v>1200</v>
      </c>
    </row>
    <row r="3" spans="1:19" x14ac:dyDescent="0.5">
      <c r="A3" s="1">
        <v>2</v>
      </c>
      <c r="B3">
        <v>20200128</v>
      </c>
      <c r="C3">
        <v>1000</v>
      </c>
      <c r="D3" s="1">
        <v>20200128</v>
      </c>
      <c r="E3">
        <v>1700</v>
      </c>
      <c r="F3" t="s">
        <v>5</v>
      </c>
      <c r="K3">
        <v>2</v>
      </c>
      <c r="L3" t="s">
        <v>16</v>
      </c>
      <c r="M3" t="s">
        <v>16</v>
      </c>
      <c r="N3" t="s">
        <v>17</v>
      </c>
      <c r="Q3" s="1">
        <v>20200606</v>
      </c>
      <c r="R3" s="1" t="s">
        <v>20</v>
      </c>
      <c r="S3" s="1">
        <v>1201</v>
      </c>
    </row>
    <row r="4" spans="1:19" x14ac:dyDescent="0.5">
      <c r="A4" s="1">
        <v>1</v>
      </c>
      <c r="B4">
        <v>20200129</v>
      </c>
      <c r="C4">
        <v>800</v>
      </c>
      <c r="D4" s="1">
        <v>20200130</v>
      </c>
      <c r="E4">
        <v>1200</v>
      </c>
      <c r="F4" t="s">
        <v>8</v>
      </c>
      <c r="Q4" s="1">
        <v>20200607</v>
      </c>
      <c r="R4" s="1" t="s">
        <v>20</v>
      </c>
      <c r="S4" s="1">
        <v>1202</v>
      </c>
    </row>
    <row r="5" spans="1:19" x14ac:dyDescent="0.5">
      <c r="Q5" s="1">
        <v>20200608</v>
      </c>
      <c r="R5" s="1" t="s">
        <v>20</v>
      </c>
      <c r="S5" s="1">
        <v>1203</v>
      </c>
    </row>
    <row r="6" spans="1:19" x14ac:dyDescent="0.5">
      <c r="Q6" s="1">
        <v>20200609</v>
      </c>
      <c r="R6" s="1" t="s">
        <v>20</v>
      </c>
      <c r="S6" s="1">
        <v>1204</v>
      </c>
    </row>
    <row r="7" spans="1:19" x14ac:dyDescent="0.5">
      <c r="Q7" s="1">
        <v>20200610</v>
      </c>
      <c r="R7" s="1" t="s">
        <v>20</v>
      </c>
      <c r="S7" s="1">
        <v>1205</v>
      </c>
    </row>
    <row r="8" spans="1:19" x14ac:dyDescent="0.5">
      <c r="Q8" s="1">
        <v>20200611</v>
      </c>
      <c r="R8" s="1" t="s">
        <v>20</v>
      </c>
      <c r="S8" s="1">
        <v>1206</v>
      </c>
    </row>
    <row r="9" spans="1:19" x14ac:dyDescent="0.5">
      <c r="Q9" s="1">
        <v>20200612</v>
      </c>
      <c r="R9" s="1" t="s">
        <v>20</v>
      </c>
      <c r="S9" s="1">
        <v>1207</v>
      </c>
    </row>
    <row r="10" spans="1:19" x14ac:dyDescent="0.5">
      <c r="Q10" s="1">
        <v>20200613</v>
      </c>
      <c r="R10" s="1" t="s">
        <v>20</v>
      </c>
      <c r="S10" s="1">
        <v>1208</v>
      </c>
    </row>
    <row r="11" spans="1:19" x14ac:dyDescent="0.5">
      <c r="Q11" s="1">
        <v>20200614</v>
      </c>
      <c r="R11" s="1" t="s">
        <v>20</v>
      </c>
      <c r="S11" s="1">
        <v>1209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797C03754E8B44982B42271C6FBF2D" ma:contentTypeVersion="13" ma:contentTypeDescription="Opret et nyt dokument." ma:contentTypeScope="" ma:versionID="cbcf0925554f1e4d9ec32637fd4c6832">
  <xsd:schema xmlns:xsd="http://www.w3.org/2001/XMLSchema" xmlns:xs="http://www.w3.org/2001/XMLSchema" xmlns:p="http://schemas.microsoft.com/office/2006/metadata/properties" xmlns:ns2="acfd29e7-2ca6-486e-8196-8df278ea15aa" xmlns:ns3="bb57ab77-88a1-47fb-8aa4-565ac50bc589" targetNamespace="http://schemas.microsoft.com/office/2006/metadata/properties" ma:root="true" ma:fieldsID="d07481c0cff87bcc58239c201e74a18a" ns2:_="" ns3:_="">
    <xsd:import namespace="acfd29e7-2ca6-486e-8196-8df278ea15aa"/>
    <xsd:import namespace="bb57ab77-88a1-47fb-8aa4-565ac50bc5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d29e7-2ca6-486e-8196-8df278ea1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ab77-88a1-47fb-8aa4-565ac50bc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CDE87B-195B-4E2B-92BB-C2D3770DB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d29e7-2ca6-486e-8196-8df278ea15aa"/>
    <ds:schemaRef ds:uri="bb57ab77-88a1-47fb-8aa4-565ac50bc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72DDB-A677-4362-AA5F-BA5310A416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4AD2DF-610F-4FAD-8477-50C09335D0D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Bjerrum Bentzon</dc:creator>
  <cp:lastModifiedBy>DMpF</cp:lastModifiedBy>
  <cp:lastPrinted>2019-10-23T07:38:41Z</cp:lastPrinted>
  <dcterms:created xsi:type="dcterms:W3CDTF">2015-06-05T18:19:34Z</dcterms:created>
  <dcterms:modified xsi:type="dcterms:W3CDTF">2021-08-27T09:35:42Z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0x010100CA797C03754E8B44982B42271C6FBF2D</vt:lpwstr>
  </property>
</Properties>
</file>