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mpf98.sharepoint.com/sites/Sagsbehandlingogarkiv/Delte dokumenter/Til Ole fra Inger/Regneark AA/2 Ulempegodtgørelse/"/>
    </mc:Choice>
  </mc:AlternateContent>
  <xr:revisionPtr revIDLastSave="361" documentId="13_ncr:1_{94BBD543-EC9F-485F-8346-24EA00D5F696}" xr6:coauthVersionLast="47" xr6:coauthVersionMax="47" xr10:uidLastSave="{9517885C-BCBA-4C32-B082-F1EBF021186D}"/>
  <bookViews>
    <workbookView xWindow="45972" yWindow="6552" windowWidth="23256" windowHeight="13896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7" i="1" l="1"/>
  <c r="AD18" i="1"/>
  <c r="AD25" i="1"/>
  <c r="AD26" i="1"/>
  <c r="AD33" i="1"/>
  <c r="AD34" i="1"/>
  <c r="AD41" i="1"/>
  <c r="AD42" i="1"/>
  <c r="AD49" i="1"/>
  <c r="AD50" i="1"/>
  <c r="AD57" i="1"/>
  <c r="E11" i="1"/>
  <c r="E18" i="1"/>
  <c r="E19" i="1"/>
  <c r="E26" i="1"/>
  <c r="E27" i="1"/>
  <c r="E34" i="1"/>
  <c r="E35" i="1"/>
  <c r="E42" i="1"/>
  <c r="E43" i="1"/>
  <c r="E50" i="1"/>
  <c r="E51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E11" i="1"/>
  <c r="AD11" i="1" s="1"/>
  <c r="AE12" i="1"/>
  <c r="AD12" i="1" s="1"/>
  <c r="AE13" i="1"/>
  <c r="AD13" i="1" s="1"/>
  <c r="AE14" i="1"/>
  <c r="AD14" i="1" s="1"/>
  <c r="AE15" i="1"/>
  <c r="AD15" i="1" s="1"/>
  <c r="AE16" i="1"/>
  <c r="AD16" i="1" s="1"/>
  <c r="AE17" i="1"/>
  <c r="AE18" i="1"/>
  <c r="AE19" i="1"/>
  <c r="AD19" i="1" s="1"/>
  <c r="AE20" i="1"/>
  <c r="AD20" i="1" s="1"/>
  <c r="AE21" i="1"/>
  <c r="AD21" i="1" s="1"/>
  <c r="AE22" i="1"/>
  <c r="AD22" i="1" s="1"/>
  <c r="AE23" i="1"/>
  <c r="AD23" i="1" s="1"/>
  <c r="AE24" i="1"/>
  <c r="AD24" i="1" s="1"/>
  <c r="AE25" i="1"/>
  <c r="AE26" i="1"/>
  <c r="AE27" i="1"/>
  <c r="AD27" i="1" s="1"/>
  <c r="AE28" i="1"/>
  <c r="AD28" i="1" s="1"/>
  <c r="AE29" i="1"/>
  <c r="AD29" i="1" s="1"/>
  <c r="AE30" i="1"/>
  <c r="AD30" i="1" s="1"/>
  <c r="AE31" i="1"/>
  <c r="AD31" i="1" s="1"/>
  <c r="AE32" i="1"/>
  <c r="AD32" i="1" s="1"/>
  <c r="AE33" i="1"/>
  <c r="AE34" i="1"/>
  <c r="AE35" i="1"/>
  <c r="AD35" i="1" s="1"/>
  <c r="AE36" i="1"/>
  <c r="AD36" i="1" s="1"/>
  <c r="AE37" i="1"/>
  <c r="AD37" i="1" s="1"/>
  <c r="AE38" i="1"/>
  <c r="AD38" i="1" s="1"/>
  <c r="AE39" i="1"/>
  <c r="AD39" i="1" s="1"/>
  <c r="AE40" i="1"/>
  <c r="AD40" i="1" s="1"/>
  <c r="AE41" i="1"/>
  <c r="AE42" i="1"/>
  <c r="AE43" i="1"/>
  <c r="AD43" i="1" s="1"/>
  <c r="AE44" i="1"/>
  <c r="AD44" i="1" s="1"/>
  <c r="AE45" i="1"/>
  <c r="AD45" i="1" s="1"/>
  <c r="AE46" i="1"/>
  <c r="AD46" i="1" s="1"/>
  <c r="AE47" i="1"/>
  <c r="AD47" i="1" s="1"/>
  <c r="AE48" i="1"/>
  <c r="AD48" i="1" s="1"/>
  <c r="AE49" i="1"/>
  <c r="AE50" i="1"/>
  <c r="AE51" i="1"/>
  <c r="AD51" i="1" s="1"/>
  <c r="AE52" i="1"/>
  <c r="AD52" i="1" s="1"/>
  <c r="AE53" i="1"/>
  <c r="AD53" i="1" s="1"/>
  <c r="AE54" i="1"/>
  <c r="AD54" i="1" s="1"/>
  <c r="AE55" i="1"/>
  <c r="AD55" i="1" s="1"/>
  <c r="AE56" i="1"/>
  <c r="AD56" i="1" s="1"/>
  <c r="AE57" i="1"/>
  <c r="Z11" i="1"/>
  <c r="Y11" i="1" s="1"/>
  <c r="Z12" i="1"/>
  <c r="Z13" i="1"/>
  <c r="Y13" i="1" s="1"/>
  <c r="Z14" i="1"/>
  <c r="Z15" i="1"/>
  <c r="Y15" i="1" s="1"/>
  <c r="Z16" i="1"/>
  <c r="Y16" i="1" s="1"/>
  <c r="Z17" i="1"/>
  <c r="Z18" i="1"/>
  <c r="Y18" i="1" s="1"/>
  <c r="Z19" i="1"/>
  <c r="Y19" i="1" s="1"/>
  <c r="Z20" i="1"/>
  <c r="Z21" i="1"/>
  <c r="Y21" i="1" s="1"/>
  <c r="Z22" i="1"/>
  <c r="Z23" i="1"/>
  <c r="Y23" i="1" s="1"/>
  <c r="Z24" i="1"/>
  <c r="Y24" i="1" s="1"/>
  <c r="Z25" i="1"/>
  <c r="Z26" i="1"/>
  <c r="Z27" i="1"/>
  <c r="Z28" i="1"/>
  <c r="Z29" i="1"/>
  <c r="Y29" i="1" s="1"/>
  <c r="Z30" i="1"/>
  <c r="Z31" i="1"/>
  <c r="Y31" i="1" s="1"/>
  <c r="Z32" i="1"/>
  <c r="Y32" i="1" s="1"/>
  <c r="Z33" i="1"/>
  <c r="Y33" i="1" s="1"/>
  <c r="Z34" i="1"/>
  <c r="Y34" i="1" s="1"/>
  <c r="Z35" i="1"/>
  <c r="Z36" i="1"/>
  <c r="Z37" i="1"/>
  <c r="Y37" i="1" s="1"/>
  <c r="Z38" i="1"/>
  <c r="Y38" i="1" s="1"/>
  <c r="Z39" i="1"/>
  <c r="Y39" i="1" s="1"/>
  <c r="Z40" i="1"/>
  <c r="Y40" i="1" s="1"/>
  <c r="Z41" i="1"/>
  <c r="Y41" i="1" s="1"/>
  <c r="Z42" i="1"/>
  <c r="Y42" i="1" s="1"/>
  <c r="Z43" i="1"/>
  <c r="Z44" i="1"/>
  <c r="Z45" i="1"/>
  <c r="Y45" i="1" s="1"/>
  <c r="Z46" i="1"/>
  <c r="Y46" i="1" s="1"/>
  <c r="Z47" i="1"/>
  <c r="Y47" i="1" s="1"/>
  <c r="Z48" i="1"/>
  <c r="Y48" i="1" s="1"/>
  <c r="Z49" i="1"/>
  <c r="Y49" i="1" s="1"/>
  <c r="Z50" i="1"/>
  <c r="Y50" i="1" s="1"/>
  <c r="Z51" i="1"/>
  <c r="Y51" i="1" s="1"/>
  <c r="Z52" i="1"/>
  <c r="Z53" i="1"/>
  <c r="Z54" i="1"/>
  <c r="Y54" i="1" s="1"/>
  <c r="Z55" i="1"/>
  <c r="Y55" i="1" s="1"/>
  <c r="Z56" i="1"/>
  <c r="Y56" i="1" s="1"/>
  <c r="Z57" i="1"/>
  <c r="Y57" i="1" s="1"/>
  <c r="Y12" i="1"/>
  <c r="Y14" i="1"/>
  <c r="Y17" i="1"/>
  <c r="Y20" i="1"/>
  <c r="Y22" i="1"/>
  <c r="Y25" i="1"/>
  <c r="Y26" i="1"/>
  <c r="Y27" i="1"/>
  <c r="Y28" i="1"/>
  <c r="Y30" i="1"/>
  <c r="Y35" i="1"/>
  <c r="Y36" i="1"/>
  <c r="Y43" i="1"/>
  <c r="Y44" i="1"/>
  <c r="Y52" i="1"/>
  <c r="Y53" i="1"/>
  <c r="U11" i="1"/>
  <c r="T11" i="1" s="1"/>
  <c r="U12" i="1"/>
  <c r="U13" i="1"/>
  <c r="T13" i="1" s="1"/>
  <c r="U14" i="1"/>
  <c r="T14" i="1" s="1"/>
  <c r="U15" i="1"/>
  <c r="T15" i="1" s="1"/>
  <c r="U16" i="1"/>
  <c r="T16" i="1" s="1"/>
  <c r="U17" i="1"/>
  <c r="U18" i="1"/>
  <c r="T18" i="1" s="1"/>
  <c r="U19" i="1"/>
  <c r="T19" i="1" s="1"/>
  <c r="U20" i="1"/>
  <c r="U21" i="1"/>
  <c r="T21" i="1" s="1"/>
  <c r="U22" i="1"/>
  <c r="T22" i="1" s="1"/>
  <c r="U23" i="1"/>
  <c r="U24" i="1"/>
  <c r="T24" i="1" s="1"/>
  <c r="U25" i="1"/>
  <c r="U26" i="1"/>
  <c r="T26" i="1" s="1"/>
  <c r="U27" i="1"/>
  <c r="T27" i="1" s="1"/>
  <c r="U28" i="1"/>
  <c r="T28" i="1" s="1"/>
  <c r="U29" i="1"/>
  <c r="T29" i="1" s="1"/>
  <c r="U30" i="1"/>
  <c r="T30" i="1" s="1"/>
  <c r="U31" i="1"/>
  <c r="T31" i="1" s="1"/>
  <c r="U32" i="1"/>
  <c r="T32" i="1" s="1"/>
  <c r="U33" i="1"/>
  <c r="U34" i="1"/>
  <c r="T34" i="1" s="1"/>
  <c r="U35" i="1"/>
  <c r="T35" i="1" s="1"/>
  <c r="U36" i="1"/>
  <c r="U37" i="1"/>
  <c r="T37" i="1" s="1"/>
  <c r="U38" i="1"/>
  <c r="T38" i="1" s="1"/>
  <c r="U39" i="1"/>
  <c r="T39" i="1" s="1"/>
  <c r="U40" i="1"/>
  <c r="T40" i="1" s="1"/>
  <c r="U41" i="1"/>
  <c r="T41" i="1" s="1"/>
  <c r="U42" i="1"/>
  <c r="T42" i="1" s="1"/>
  <c r="U43" i="1"/>
  <c r="T43" i="1" s="1"/>
  <c r="U44" i="1"/>
  <c r="U45" i="1"/>
  <c r="T45" i="1" s="1"/>
  <c r="U46" i="1"/>
  <c r="T46" i="1" s="1"/>
  <c r="U47" i="1"/>
  <c r="T47" i="1" s="1"/>
  <c r="U48" i="1"/>
  <c r="T48" i="1" s="1"/>
  <c r="U49" i="1"/>
  <c r="U50" i="1"/>
  <c r="T50" i="1" s="1"/>
  <c r="U51" i="1"/>
  <c r="T51" i="1" s="1"/>
  <c r="U52" i="1"/>
  <c r="T52" i="1" s="1"/>
  <c r="U53" i="1"/>
  <c r="T53" i="1" s="1"/>
  <c r="U54" i="1"/>
  <c r="T54" i="1" s="1"/>
  <c r="U55" i="1"/>
  <c r="U56" i="1"/>
  <c r="T56" i="1" s="1"/>
  <c r="U57" i="1"/>
  <c r="U58" i="1"/>
  <c r="T12" i="1"/>
  <c r="T17" i="1"/>
  <c r="T20" i="1"/>
  <c r="T23" i="1"/>
  <c r="T25" i="1"/>
  <c r="T33" i="1"/>
  <c r="T36" i="1"/>
  <c r="T44" i="1"/>
  <c r="T49" i="1"/>
  <c r="T55" i="1"/>
  <c r="T57" i="1"/>
  <c r="P11" i="1"/>
  <c r="P12" i="1"/>
  <c r="O12" i="1" s="1"/>
  <c r="P13" i="1"/>
  <c r="O13" i="1" s="1"/>
  <c r="P14" i="1"/>
  <c r="O14" i="1" s="1"/>
  <c r="P15" i="1"/>
  <c r="P16" i="1"/>
  <c r="P17" i="1"/>
  <c r="O17" i="1" s="1"/>
  <c r="P18" i="1"/>
  <c r="O18" i="1" s="1"/>
  <c r="P19" i="1"/>
  <c r="P20" i="1"/>
  <c r="O20" i="1" s="1"/>
  <c r="P21" i="1"/>
  <c r="O21" i="1" s="1"/>
  <c r="P22" i="1"/>
  <c r="O22" i="1" s="1"/>
  <c r="P23" i="1"/>
  <c r="P24" i="1"/>
  <c r="P25" i="1"/>
  <c r="O25" i="1" s="1"/>
  <c r="P26" i="1"/>
  <c r="O26" i="1" s="1"/>
  <c r="P27" i="1"/>
  <c r="P28" i="1"/>
  <c r="O28" i="1" s="1"/>
  <c r="P29" i="1"/>
  <c r="O29" i="1" s="1"/>
  <c r="P30" i="1"/>
  <c r="O30" i="1" s="1"/>
  <c r="P31" i="1"/>
  <c r="O31" i="1" s="1"/>
  <c r="P32" i="1"/>
  <c r="P33" i="1"/>
  <c r="O33" i="1" s="1"/>
  <c r="P34" i="1"/>
  <c r="O34" i="1" s="1"/>
  <c r="P35" i="1"/>
  <c r="P36" i="1"/>
  <c r="O36" i="1" s="1"/>
  <c r="P37" i="1"/>
  <c r="O37" i="1" s="1"/>
  <c r="P38" i="1"/>
  <c r="O38" i="1" s="1"/>
  <c r="P39" i="1"/>
  <c r="P40" i="1"/>
  <c r="P41" i="1"/>
  <c r="O41" i="1" s="1"/>
  <c r="P42" i="1"/>
  <c r="O42" i="1" s="1"/>
  <c r="P43" i="1"/>
  <c r="P44" i="1"/>
  <c r="O44" i="1" s="1"/>
  <c r="P45" i="1"/>
  <c r="O45" i="1" s="1"/>
  <c r="P46" i="1"/>
  <c r="O46" i="1" s="1"/>
  <c r="P47" i="1"/>
  <c r="P48" i="1"/>
  <c r="P49" i="1"/>
  <c r="O49" i="1" s="1"/>
  <c r="P50" i="1"/>
  <c r="O50" i="1" s="1"/>
  <c r="P51" i="1"/>
  <c r="P52" i="1"/>
  <c r="O52" i="1" s="1"/>
  <c r="P53" i="1"/>
  <c r="O53" i="1" s="1"/>
  <c r="P54" i="1"/>
  <c r="O54" i="1" s="1"/>
  <c r="P55" i="1"/>
  <c r="P56" i="1"/>
  <c r="O56" i="1" s="1"/>
  <c r="P57" i="1"/>
  <c r="O57" i="1" s="1"/>
  <c r="P58" i="1"/>
  <c r="O11" i="1"/>
  <c r="O15" i="1"/>
  <c r="O16" i="1"/>
  <c r="O19" i="1"/>
  <c r="O23" i="1"/>
  <c r="O24" i="1"/>
  <c r="O27" i="1"/>
  <c r="O32" i="1"/>
  <c r="O35" i="1"/>
  <c r="O39" i="1"/>
  <c r="O40" i="1"/>
  <c r="O43" i="1"/>
  <c r="O47" i="1"/>
  <c r="O48" i="1"/>
  <c r="O51" i="1"/>
  <c r="O55" i="1"/>
  <c r="K11" i="1"/>
  <c r="J11" i="1" s="1"/>
  <c r="K12" i="1"/>
  <c r="J12" i="1" s="1"/>
  <c r="K13" i="1"/>
  <c r="J13" i="1" s="1"/>
  <c r="K14" i="1"/>
  <c r="K15" i="1"/>
  <c r="K16" i="1"/>
  <c r="J16" i="1" s="1"/>
  <c r="K17" i="1"/>
  <c r="J17" i="1" s="1"/>
  <c r="K18" i="1"/>
  <c r="J18" i="1" s="1"/>
  <c r="K19" i="1"/>
  <c r="J19" i="1" s="1"/>
  <c r="K20" i="1"/>
  <c r="J20" i="1" s="1"/>
  <c r="K21" i="1"/>
  <c r="J21" i="1" s="1"/>
  <c r="K22" i="1"/>
  <c r="J22" i="1" s="1"/>
  <c r="K23" i="1"/>
  <c r="K24" i="1"/>
  <c r="J24" i="1" s="1"/>
  <c r="K25" i="1"/>
  <c r="J25" i="1" s="1"/>
  <c r="K26" i="1"/>
  <c r="J26" i="1" s="1"/>
  <c r="K27" i="1"/>
  <c r="J27" i="1" s="1"/>
  <c r="K28" i="1"/>
  <c r="J28" i="1" s="1"/>
  <c r="K29" i="1"/>
  <c r="J29" i="1" s="1"/>
  <c r="K30" i="1"/>
  <c r="K31" i="1"/>
  <c r="K32" i="1"/>
  <c r="J32" i="1" s="1"/>
  <c r="K33" i="1"/>
  <c r="K34" i="1"/>
  <c r="J34" i="1" s="1"/>
  <c r="K35" i="1"/>
  <c r="J35" i="1" s="1"/>
  <c r="K36" i="1"/>
  <c r="J36" i="1" s="1"/>
  <c r="K37" i="1"/>
  <c r="J37" i="1" s="1"/>
  <c r="K38" i="1"/>
  <c r="J38" i="1" s="1"/>
  <c r="K39" i="1"/>
  <c r="K40" i="1"/>
  <c r="J40" i="1" s="1"/>
  <c r="K41" i="1"/>
  <c r="J41" i="1" s="1"/>
  <c r="K42" i="1"/>
  <c r="J42" i="1" s="1"/>
  <c r="K43" i="1"/>
  <c r="J43" i="1" s="1"/>
  <c r="K44" i="1"/>
  <c r="J44" i="1" s="1"/>
  <c r="K45" i="1"/>
  <c r="J45" i="1" s="1"/>
  <c r="K46" i="1"/>
  <c r="J46" i="1" s="1"/>
  <c r="K47" i="1"/>
  <c r="J47" i="1" s="1"/>
  <c r="K48" i="1"/>
  <c r="J48" i="1" s="1"/>
  <c r="K49" i="1"/>
  <c r="J49" i="1" s="1"/>
  <c r="K50" i="1"/>
  <c r="J50" i="1" s="1"/>
  <c r="K51" i="1"/>
  <c r="K52" i="1"/>
  <c r="K53" i="1"/>
  <c r="K54" i="1"/>
  <c r="J54" i="1" s="1"/>
  <c r="K55" i="1"/>
  <c r="J55" i="1" s="1"/>
  <c r="K56" i="1"/>
  <c r="J56" i="1" s="1"/>
  <c r="K57" i="1"/>
  <c r="J57" i="1" s="1"/>
  <c r="K58" i="1"/>
  <c r="J14" i="1"/>
  <c r="J15" i="1"/>
  <c r="J23" i="1"/>
  <c r="J30" i="1"/>
  <c r="J31" i="1"/>
  <c r="J33" i="1"/>
  <c r="J39" i="1"/>
  <c r="J51" i="1"/>
  <c r="J52" i="1"/>
  <c r="J53" i="1"/>
  <c r="F11" i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F19" i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F27" i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F35" i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F43" i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F51" i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Z10" i="1"/>
  <c r="Y10" i="1" s="1"/>
  <c r="U10" i="1"/>
  <c r="T10" i="1" s="1"/>
  <c r="P10" i="1"/>
  <c r="O10" i="1" s="1"/>
  <c r="K10" i="1"/>
  <c r="J10" i="1" s="1"/>
  <c r="J58" i="1" l="1"/>
  <c r="Y58" i="1"/>
  <c r="T58" i="1"/>
  <c r="O58" i="1"/>
  <c r="AE10" i="1" l="1"/>
  <c r="AD10" i="1" s="1"/>
  <c r="AM10" i="1"/>
  <c r="AL10" i="1" s="1"/>
  <c r="AL58" i="1" s="1"/>
  <c r="AI10" i="1"/>
  <c r="AH10" i="1" s="1"/>
  <c r="AH58" i="1" s="1"/>
  <c r="F10" i="1"/>
  <c r="E10" i="1" s="1"/>
  <c r="E58" i="1" s="1"/>
  <c r="AD58" i="1" l="1"/>
  <c r="T60" i="1" l="1"/>
  <c r="T62" i="1" s="1"/>
</calcChain>
</file>

<file path=xl/sharedStrings.xml><?xml version="1.0" encoding="utf-8"?>
<sst xmlns="http://schemas.openxmlformats.org/spreadsheetml/2006/main" count="60" uniqueCount="35">
  <si>
    <t>Mandag</t>
  </si>
  <si>
    <t>Tirsdag</t>
  </si>
  <si>
    <t xml:space="preserve">Onsdag </t>
  </si>
  <si>
    <t xml:space="preserve">Torsdag </t>
  </si>
  <si>
    <t xml:space="preserve">Fredag </t>
  </si>
  <si>
    <t>Antal uger</t>
  </si>
  <si>
    <r>
      <rPr>
        <vertAlign val="superscript"/>
        <sz val="11"/>
        <color rgb="FFB5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Arbejdsplads forlades kl. </t>
    </r>
  </si>
  <si>
    <t>Juleaftensdag efter kl. 14</t>
  </si>
  <si>
    <r>
      <rPr>
        <vertAlign val="superscript"/>
        <sz val="11"/>
        <color rgb="FFB50515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Arbejdstids begyndelse kl. </t>
    </r>
  </si>
  <si>
    <t>Dato</t>
  </si>
  <si>
    <t>Arbejde efter kl. 17:00</t>
  </si>
  <si>
    <t>Ulempe-godtgørelse</t>
  </si>
  <si>
    <t xml:space="preserve">Grundlovsdag efter kl. 12 </t>
  </si>
  <si>
    <r>
      <rPr>
        <vertAlign val="superscript"/>
        <sz val="11"/>
        <color rgb="FFB50515"/>
        <rFont val="Calibri"/>
        <family val="2"/>
        <scheme val="minor"/>
      </rPr>
      <t>1+4</t>
    </r>
    <r>
      <rPr>
        <sz val="11"/>
        <color theme="1"/>
        <rFont val="Calibri"/>
        <family val="2"/>
        <scheme val="minor"/>
      </rPr>
      <t xml:space="preserve">Arbejdstids begyndelse kl. </t>
    </r>
  </si>
  <si>
    <r>
      <rPr>
        <vertAlign val="superscript"/>
        <sz val="11"/>
        <color rgb="FFB50515"/>
        <rFont val="Calibri"/>
        <family val="2"/>
        <scheme val="minor"/>
      </rPr>
      <t>1+3</t>
    </r>
    <r>
      <rPr>
        <sz val="11"/>
        <color theme="1"/>
        <rFont val="Calibri"/>
        <family val="2"/>
        <scheme val="minor"/>
      </rPr>
      <t xml:space="preserve">Arbejdstids begyndelse kl. </t>
    </r>
  </si>
  <si>
    <r>
      <rPr>
        <vertAlign val="superscript"/>
        <sz val="11"/>
        <color rgb="FFB50515"/>
        <rFont val="Calibri"/>
        <family val="2"/>
        <scheme val="minor"/>
      </rPr>
      <t>1+2</t>
    </r>
    <r>
      <rPr>
        <sz val="11"/>
        <color theme="1"/>
        <rFont val="Calibri"/>
        <family val="2"/>
        <scheme val="minor"/>
      </rPr>
      <t>Fra kl.</t>
    </r>
  </si>
  <si>
    <t xml:space="preserve">Periode medregnet: </t>
  </si>
  <si>
    <r>
      <rPr>
        <b/>
        <vertAlign val="superscript"/>
        <sz val="11"/>
        <color rgb="FFB50515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>Fra dato:</t>
    </r>
  </si>
  <si>
    <r>
      <rPr>
        <b/>
        <vertAlign val="superscript"/>
        <sz val="11"/>
        <color rgb="FFB50515"/>
        <rFont val="Calibri"/>
        <family val="2"/>
        <scheme val="minor"/>
      </rPr>
      <t>5</t>
    </r>
    <r>
      <rPr>
        <b/>
        <sz val="11"/>
        <color theme="1"/>
        <rFont val="Calibri"/>
        <family val="2"/>
        <scheme val="minor"/>
      </rPr>
      <t xml:space="preserve">Til dato: </t>
    </r>
  </si>
  <si>
    <r>
      <t xml:space="preserve">Weekenddage, søgnehelligdage, kl. 00-24           </t>
    </r>
    <r>
      <rPr>
        <b/>
        <sz val="9"/>
        <color rgb="FFB50515"/>
        <rFont val="Calibri"/>
        <family val="2"/>
        <scheme val="minor"/>
      </rPr>
      <t>(der beregnes ikke weekendgodtgørelse i dette skema, orkesterture og koncertrejser medregnes ikke her)</t>
    </r>
  </si>
  <si>
    <r>
      <rPr>
        <b/>
        <vertAlign val="superscript"/>
        <sz val="11"/>
        <color rgb="FFB50515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Skrives som timer og minutter. Eks.: Kl. 18:45 skrives 1845, kl. 9:35 skrives 935.</t>
    </r>
  </si>
  <si>
    <r>
      <t>2</t>
    </r>
    <r>
      <rPr>
        <b/>
        <sz val="11"/>
        <rFont val="Calibri"/>
        <family val="2"/>
        <scheme val="minor"/>
      </rPr>
      <t xml:space="preserve">Hvis arbejdet starter kl. 17:00 eller tidligere: Skriv 1700. Hvis arbejdet starter senere: Skriv den konkrete starttid. </t>
    </r>
  </si>
  <si>
    <r>
      <t>3</t>
    </r>
    <r>
      <rPr>
        <b/>
        <sz val="11"/>
        <rFont val="Calibri"/>
        <family val="2"/>
        <scheme val="minor"/>
      </rPr>
      <t xml:space="preserve">Hvis arbejdet starter kl. 12:00 eller tidligere: Skriv 1200. Hvis arbejdet starter senere: Skriv den konkrete starttid. </t>
    </r>
  </si>
  <si>
    <r>
      <rPr>
        <b/>
        <vertAlign val="superscript"/>
        <sz val="11"/>
        <color rgb="FFB50515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 xml:space="preserve">Hvis arbejdet starter kl. 14:00 eller tidligere: Skriv 1400. Hvis arbejdet starter senere: Skriv den konkrete starttid. </t>
    </r>
  </si>
  <si>
    <t xml:space="preserve">Samlet resultat ulempegodtgørelse, timer med 2 decimaler: </t>
  </si>
  <si>
    <t xml:space="preserve">decimaler afrundes ned, hvordan løses det? I grundlovsdag er sekunder taget med </t>
  </si>
  <si>
    <t xml:space="preserve">                  Beregning af ulempegodtgørelse, musikskolelærere </t>
  </si>
  <si>
    <t>Navn:</t>
  </si>
  <si>
    <t>Normperiode:</t>
  </si>
  <si>
    <r>
      <rPr>
        <b/>
        <vertAlign val="superscript"/>
        <sz val="16"/>
        <color rgb="FFB50515"/>
        <rFont val="Calibri"/>
        <family val="2"/>
        <scheme val="minor"/>
      </rPr>
      <t>6</t>
    </r>
    <r>
      <rPr>
        <b/>
        <sz val="16"/>
        <color rgb="FFB50515"/>
        <rFont val="Calibri"/>
        <family val="2"/>
        <scheme val="minor"/>
      </rPr>
      <t xml:space="preserve">Samlet resultat ulempegodtgørelse, timer og minutter: </t>
    </r>
  </si>
  <si>
    <t>Skole:</t>
  </si>
  <si>
    <t xml:space="preserve">DMpF tager forbehold for evt. fejl og mangler i dette skema. Kontakt sekretariatet for hjælp og vejledning eller med kommentarer og forslag. </t>
  </si>
  <si>
    <r>
      <rPr>
        <vertAlign val="superscript"/>
        <sz val="11"/>
        <color rgb="FFB50515"/>
        <rFont val="Calibri"/>
        <family val="2"/>
        <scheme val="minor"/>
      </rPr>
      <t>1+2</t>
    </r>
    <r>
      <rPr>
        <sz val="11"/>
        <rFont val="Calibri"/>
        <family val="2"/>
        <scheme val="minor"/>
      </rPr>
      <t>Fra kl.</t>
    </r>
  </si>
  <si>
    <r>
      <t>6</t>
    </r>
    <r>
      <rPr>
        <b/>
        <sz val="11"/>
        <rFont val="Calibri"/>
        <family val="2"/>
        <scheme val="minor"/>
      </rPr>
      <t>Hvis ulempegodtgørelsen afspadseres, kan dette resultat overføres til DMpF's skema til opgørelse af den præsterede arbedstid</t>
    </r>
    <r>
      <rPr>
        <vertAlign val="superscript"/>
        <sz val="11"/>
        <color rgb="FFB50515"/>
        <rFont val="Calibri"/>
        <family val="2"/>
        <scheme val="minor"/>
      </rPr>
      <t xml:space="preserve">. </t>
    </r>
  </si>
  <si>
    <r>
      <t>5</t>
    </r>
    <r>
      <rPr>
        <b/>
        <sz val="11"/>
        <rFont val="Calibri"/>
        <family val="2"/>
        <scheme val="minor"/>
      </rPr>
      <t xml:space="preserve">Noter de datoer, som dette regneark gælder - det hjælper til at holde regnskab med, hvor langt du er nået.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</si>
</sst>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0\:00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rgb="FFB50515"/>
      <name val="Calibri"/>
      <family val="2"/>
      <scheme val="minor"/>
    </font>
    <font>
      <b/>
      <sz val="18"/>
      <color rgb="FFB50515"/>
      <name val="Calibri"/>
      <family val="2"/>
      <scheme val="minor"/>
    </font>
    <font>
      <b/>
      <sz val="11"/>
      <color rgb="FFB50515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B50515"/>
      <name val="Calibri"/>
      <family val="2"/>
      <scheme val="minor"/>
    </font>
    <font>
      <b/>
      <sz val="24"/>
      <color rgb="FFB50515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rgb="FFB50515"/>
      <name val="Calibri"/>
      <family val="2"/>
      <scheme val="minor"/>
    </font>
    <font>
      <b/>
      <sz val="14"/>
      <color rgb="FFB50515"/>
      <name val="Calibri"/>
      <family val="2"/>
      <scheme val="minor"/>
    </font>
    <font>
      <b/>
      <sz val="16"/>
      <color rgb="FFB50515"/>
      <name val="Calibri"/>
      <family val="2"/>
      <scheme val="minor"/>
    </font>
    <font>
      <sz val="16"/>
      <color rgb="FFB50515"/>
      <name val="Calibri"/>
      <family val="2"/>
      <scheme val="minor"/>
    </font>
    <font>
      <b/>
      <vertAlign val="superscript"/>
      <sz val="16"/>
      <color rgb="FFB50515"/>
      <name val="Calibri"/>
      <family val="2"/>
      <scheme val="minor"/>
    </font>
    <font>
      <sz val="11"/>
      <color rgb="FFB505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D4E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164" fontId="0" fillId="0" borderId="0" xfId="0" applyNumberFormat="1"/>
    <xf numFmtId="0" fontId="0" fillId="2" borderId="0" xfId="0" applyFill="1"/>
    <xf numFmtId="0" fontId="4" fillId="0" borderId="0" xfId="0" applyFont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20" fontId="1" fillId="0" borderId="0" xfId="0" applyNumberFormat="1" applyFont="1"/>
    <xf numFmtId="46" fontId="0" fillId="2" borderId="0" xfId="0" applyNumberFormat="1" applyFill="1"/>
    <xf numFmtId="20" fontId="0" fillId="0" borderId="0" xfId="0" applyNumberFormat="1"/>
    <xf numFmtId="165" fontId="0" fillId="2" borderId="0" xfId="0" applyNumberFormat="1" applyFill="1"/>
    <xf numFmtId="0" fontId="3" fillId="2" borderId="0" xfId="0" applyFont="1" applyFill="1" applyAlignment="1">
      <alignment horizontal="center" vertical="top"/>
    </xf>
    <xf numFmtId="20" fontId="1" fillId="2" borderId="0" xfId="0" applyNumberFormat="1" applyFont="1" applyFill="1"/>
    <xf numFmtId="164" fontId="1" fillId="2" borderId="0" xfId="0" applyNumberFormat="1" applyFont="1" applyFill="1"/>
    <xf numFmtId="0" fontId="1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4" xfId="0" applyFont="1" applyBorder="1"/>
    <xf numFmtId="0" fontId="4" fillId="0" borderId="5" xfId="0" applyFont="1" applyBorder="1"/>
    <xf numFmtId="164" fontId="0" fillId="2" borderId="3" xfId="0" applyNumberFormat="1" applyFill="1" applyBorder="1"/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wrapText="1"/>
    </xf>
    <xf numFmtId="0" fontId="12" fillId="0" borderId="25" xfId="0" applyFont="1" applyBorder="1" applyAlignment="1">
      <alignment wrapText="1"/>
    </xf>
    <xf numFmtId="0" fontId="13" fillId="0" borderId="0" xfId="0" applyFont="1" applyAlignment="1">
      <alignment wrapText="1"/>
    </xf>
    <xf numFmtId="164" fontId="1" fillId="0" borderId="0" xfId="0" applyNumberFormat="1" applyFont="1"/>
    <xf numFmtId="21" fontId="1" fillId="0" borderId="0" xfId="0" applyNumberFormat="1" applyFont="1"/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27" xfId="0" applyBorder="1"/>
    <xf numFmtId="0" fontId="0" fillId="2" borderId="2" xfId="0" applyFill="1" applyBorder="1" applyAlignment="1">
      <alignment vertical="top"/>
    </xf>
    <xf numFmtId="0" fontId="5" fillId="2" borderId="2" xfId="0" applyFont="1" applyFill="1" applyBorder="1" applyAlignment="1">
      <alignment vertical="top"/>
    </xf>
    <xf numFmtId="0" fontId="0" fillId="2" borderId="2" xfId="0" applyFill="1" applyBorder="1" applyAlignment="1">
      <alignment vertical="top" wrapText="1"/>
    </xf>
    <xf numFmtId="0" fontId="8" fillId="2" borderId="4" xfId="0" applyFont="1" applyFill="1" applyBorder="1"/>
    <xf numFmtId="0" fontId="9" fillId="0" borderId="5" xfId="0" applyFont="1" applyBorder="1"/>
    <xf numFmtId="164" fontId="9" fillId="0" borderId="6" xfId="0" applyNumberFormat="1" applyFont="1" applyBorder="1"/>
    <xf numFmtId="46" fontId="9" fillId="2" borderId="0" xfId="0" applyNumberFormat="1" applyFont="1" applyFill="1"/>
    <xf numFmtId="0" fontId="9" fillId="0" borderId="4" xfId="0" applyFont="1" applyBorder="1"/>
    <xf numFmtId="20" fontId="9" fillId="0" borderId="6" xfId="0" applyNumberFormat="1" applyFont="1" applyBorder="1"/>
    <xf numFmtId="0" fontId="9" fillId="0" borderId="0" xfId="0" applyFont="1"/>
    <xf numFmtId="165" fontId="9" fillId="2" borderId="4" xfId="0" applyNumberFormat="1" applyFont="1" applyFill="1" applyBorder="1"/>
    <xf numFmtId="165" fontId="9" fillId="2" borderId="5" xfId="0" applyNumberFormat="1" applyFont="1" applyFill="1" applyBorder="1"/>
    <xf numFmtId="20" fontId="0" fillId="2" borderId="3" xfId="0" applyNumberFormat="1" applyFill="1" applyBorder="1"/>
    <xf numFmtId="0" fontId="9" fillId="2" borderId="4" xfId="0" applyFont="1" applyFill="1" applyBorder="1"/>
    <xf numFmtId="165" fontId="5" fillId="3" borderId="2" xfId="0" applyNumberFormat="1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65" fontId="0" fillId="3" borderId="2" xfId="0" applyNumberFormat="1" applyFill="1" applyBorder="1" applyAlignment="1" applyProtection="1">
      <alignment horizontal="center"/>
      <protection locked="0"/>
    </xf>
    <xf numFmtId="16" fontId="0" fillId="3" borderId="2" xfId="0" applyNumberFormat="1" applyFill="1" applyBorder="1"/>
    <xf numFmtId="165" fontId="5" fillId="3" borderId="1" xfId="0" applyNumberFormat="1" applyFont="1" applyFill="1" applyBorder="1" applyProtection="1">
      <protection locked="0"/>
    </xf>
    <xf numFmtId="164" fontId="0" fillId="3" borderId="2" xfId="0" applyNumberFormat="1" applyFill="1" applyBorder="1"/>
    <xf numFmtId="0" fontId="0" fillId="3" borderId="2" xfId="0" applyFill="1" applyBorder="1"/>
    <xf numFmtId="165" fontId="5" fillId="3" borderId="1" xfId="0" applyNumberFormat="1" applyFont="1" applyFill="1" applyBorder="1" applyAlignment="1" applyProtection="1">
      <alignment vertical="top" wrapText="1"/>
      <protection locked="0"/>
    </xf>
    <xf numFmtId="165" fontId="0" fillId="3" borderId="2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164" fontId="9" fillId="2" borderId="3" xfId="0" applyNumberFormat="1" applyFont="1" applyFill="1" applyBorder="1"/>
    <xf numFmtId="0" fontId="15" fillId="0" borderId="17" xfId="0" applyFont="1" applyBorder="1"/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8" fillId="3" borderId="14" xfId="0" applyFont="1" applyFill="1" applyBorder="1" applyAlignment="1" applyProtection="1">
      <alignment horizontal="left" vertical="top"/>
      <protection locked="0"/>
    </xf>
    <xf numFmtId="0" fontId="8" fillId="3" borderId="15" xfId="0" applyFont="1" applyFill="1" applyBorder="1" applyAlignment="1" applyProtection="1">
      <alignment horizontal="left" vertical="top"/>
      <protection locked="0"/>
    </xf>
    <xf numFmtId="0" fontId="4" fillId="0" borderId="1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8" fillId="3" borderId="1" xfId="0" applyFont="1" applyFill="1" applyBorder="1" applyAlignment="1" applyProtection="1">
      <alignment horizontal="left" vertical="top"/>
      <protection locked="0"/>
    </xf>
    <xf numFmtId="0" fontId="8" fillId="3" borderId="3" xfId="0" applyFont="1" applyFill="1" applyBorder="1" applyAlignment="1" applyProtection="1">
      <alignment horizontal="left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10" fillId="0" borderId="2" xfId="0" applyFont="1" applyBorder="1"/>
    <xf numFmtId="0" fontId="10" fillId="0" borderId="1" xfId="0" applyFont="1" applyBorder="1"/>
    <xf numFmtId="0" fontId="10" fillId="0" borderId="3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3" xfId="0" applyFont="1" applyBorder="1"/>
    <xf numFmtId="0" fontId="0" fillId="0" borderId="7" xfId="0" applyBorder="1" applyAlignment="1">
      <alignment horizontal="center"/>
    </xf>
    <xf numFmtId="0" fontId="0" fillId="0" borderId="26" xfId="0" applyBorder="1" applyAlignment="1">
      <alignment horizontal="center"/>
    </xf>
    <xf numFmtId="0" fontId="12" fillId="0" borderId="13" xfId="0" applyFont="1" applyBorder="1" applyAlignment="1">
      <alignment wrapText="1"/>
    </xf>
    <xf numFmtId="0" fontId="12" fillId="0" borderId="14" xfId="0" applyFont="1" applyBorder="1" applyAlignment="1">
      <alignment wrapText="1"/>
    </xf>
    <xf numFmtId="0" fontId="12" fillId="0" borderId="2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164" fontId="12" fillId="0" borderId="15" xfId="0" applyNumberFormat="1" applyFont="1" applyBorder="1"/>
    <xf numFmtId="164" fontId="12" fillId="0" borderId="3" xfId="0" applyNumberFormat="1" applyFont="1" applyBorder="1"/>
    <xf numFmtId="2" fontId="13" fillId="0" borderId="3" xfId="0" applyNumberFormat="1" applyFont="1" applyBorder="1"/>
    <xf numFmtId="2" fontId="13" fillId="0" borderId="6" xfId="0" applyNumberFormat="1" applyFont="1" applyBorder="1"/>
    <xf numFmtId="0" fontId="3" fillId="0" borderId="13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8" fillId="3" borderId="5" xfId="0" applyFont="1" applyFill="1" applyBorder="1" applyAlignment="1" applyProtection="1">
      <alignment horizontal="left" vertical="top"/>
      <protection locked="0"/>
    </xf>
    <xf numFmtId="0" fontId="8" fillId="3" borderId="6" xfId="0" applyFont="1" applyFill="1" applyBorder="1" applyAlignment="1" applyProtection="1">
      <alignment horizontal="left" vertical="top"/>
      <protection locked="0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9" fillId="0" borderId="14" xfId="0" applyFont="1" applyBorder="1"/>
    <xf numFmtId="16" fontId="0" fillId="3" borderId="5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9" fillId="2" borderId="14" xfId="0" applyFont="1" applyFill="1" applyBorder="1"/>
    <xf numFmtId="0" fontId="9" fillId="2" borderId="15" xfId="0" applyFont="1" applyFill="1" applyBorder="1"/>
    <xf numFmtId="16" fontId="5" fillId="3" borderId="5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D4E3"/>
      <color rgb="FFB50515"/>
      <color rgb="FF8FECFF"/>
      <color rgb="FF008DAB"/>
      <color rgb="FFB505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147008</xdr:colOff>
      <xdr:row>1</xdr:row>
      <xdr:rowOff>30480</xdr:rowOff>
    </xdr:from>
    <xdr:to>
      <xdr:col>2</xdr:col>
      <xdr:colOff>494395</xdr:colOff>
      <xdr:row>1</xdr:row>
      <xdr:rowOff>472440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D8FCC90-AC1B-462A-A1DF-A6EEF27FD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008" y="30480"/>
          <a:ext cx="915078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90"/>
  <sheetViews>
    <sheetView showGridLines="0" showRowColHeaders="0" tabSelected="1" topLeftCell="A3" zoomScale="90" zoomScaleNormal="90" workbookViewId="0">
      <selection activeCell="O4" sqref="O4"/>
    </sheetView>
  </sheetViews>
  <sheetFormatPr defaultColWidth="8.89453125" defaultRowHeight="14.4" x14ac:dyDescent="0.55000000000000004"/>
  <cols>
    <col min="2" max="2" width="7.89453125" customWidth="1"/>
    <col min="3" max="3" width="13" bestFit="1" customWidth="1"/>
    <col min="4" max="4" width="5.62890625" bestFit="1" customWidth="1"/>
    <col min="5" max="5" width="11.20703125" bestFit="1" customWidth="1"/>
    <col min="6" max="6" width="5" style="2" bestFit="1" customWidth="1"/>
    <col min="7" max="7" width="8.3671875" style="2" bestFit="1" customWidth="1"/>
    <col min="8" max="8" width="13.20703125" customWidth="1"/>
    <col min="9" max="9" width="5.62890625" bestFit="1" customWidth="1"/>
    <col min="10" max="10" width="11.20703125" bestFit="1" customWidth="1"/>
    <col min="11" max="11" width="5" style="2" bestFit="1" customWidth="1"/>
    <col min="12" max="12" width="8.3671875" style="2" bestFit="1" customWidth="1"/>
    <col min="13" max="13" width="12.89453125" customWidth="1"/>
    <col min="14" max="14" width="5.62890625" bestFit="1" customWidth="1"/>
    <col min="15" max="15" width="11.20703125" bestFit="1" customWidth="1"/>
    <col min="16" max="16" width="5" style="2" bestFit="1" customWidth="1"/>
    <col min="17" max="17" width="8.3671875" style="2" bestFit="1" customWidth="1"/>
    <col min="18" max="18" width="12.89453125" customWidth="1"/>
    <col min="19" max="19" width="5.62890625" bestFit="1" customWidth="1"/>
    <col min="20" max="20" width="11.20703125" bestFit="1" customWidth="1"/>
    <col min="21" max="21" width="5" style="2" bestFit="1" customWidth="1"/>
    <col min="22" max="22" width="8.3671875" style="2" bestFit="1" customWidth="1"/>
    <col min="23" max="23" width="12.89453125" customWidth="1"/>
    <col min="24" max="24" width="5.62890625" bestFit="1" customWidth="1"/>
    <col min="25" max="25" width="11.20703125" bestFit="1" customWidth="1"/>
    <col min="26" max="26" width="5" bestFit="1" customWidth="1"/>
    <col min="27" max="27" width="6.20703125" bestFit="1" customWidth="1"/>
    <col min="28" max="28" width="13.20703125" bestFit="1" customWidth="1"/>
    <col min="29" max="29" width="13.1015625" customWidth="1"/>
    <col min="30" max="30" width="11.20703125" bestFit="1" customWidth="1"/>
    <col min="31" max="31" width="4.89453125" customWidth="1"/>
    <col min="32" max="32" width="13.20703125" bestFit="1" customWidth="1"/>
    <col min="33" max="33" width="13.1015625" customWidth="1"/>
    <col min="34" max="34" width="11.20703125" bestFit="1" customWidth="1"/>
    <col min="35" max="35" width="5.1015625" customWidth="1"/>
    <col min="36" max="36" width="13.20703125" bestFit="1" customWidth="1"/>
    <col min="37" max="37" width="12.1015625" bestFit="1" customWidth="1"/>
    <col min="38" max="38" width="11.20703125" bestFit="1" customWidth="1"/>
  </cols>
  <sheetData>
    <row r="1" spans="2:39" ht="14.7" thickBot="1" x14ac:dyDescent="0.6"/>
    <row r="2" spans="2:39" ht="54.6" customHeight="1" thickBot="1" x14ac:dyDescent="0.6">
      <c r="B2" s="62" t="s">
        <v>26</v>
      </c>
      <c r="C2" s="63"/>
      <c r="D2" s="63"/>
      <c r="E2" s="63"/>
      <c r="F2" s="63"/>
      <c r="G2" s="63"/>
      <c r="H2" s="63"/>
      <c r="I2" s="63"/>
      <c r="J2" s="63"/>
      <c r="K2" s="63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</row>
    <row r="3" spans="2:39" ht="18.600000000000001" customHeight="1" x14ac:dyDescent="0.55000000000000004">
      <c r="B3" s="75" t="s">
        <v>27</v>
      </c>
      <c r="C3" s="76"/>
      <c r="D3" s="73"/>
      <c r="E3" s="73"/>
      <c r="F3" s="73"/>
      <c r="G3" s="73"/>
      <c r="H3" s="73"/>
      <c r="I3" s="73"/>
      <c r="J3" s="73"/>
      <c r="K3" s="74"/>
      <c r="L3" s="27"/>
      <c r="M3" s="27"/>
      <c r="N3" s="27"/>
      <c r="O3" s="27"/>
      <c r="P3" s="27"/>
      <c r="Q3" s="27"/>
      <c r="R3" s="26"/>
      <c r="S3" s="26"/>
      <c r="T3" s="26"/>
      <c r="U3" s="26"/>
      <c r="V3" s="26"/>
      <c r="W3" s="26"/>
      <c r="X3" s="26"/>
      <c r="Y3" s="26"/>
      <c r="Z3" s="26"/>
    </row>
    <row r="4" spans="2:39" ht="18.600000000000001" customHeight="1" x14ac:dyDescent="0.55000000000000004">
      <c r="B4" s="79" t="s">
        <v>28</v>
      </c>
      <c r="C4" s="80"/>
      <c r="D4" s="77"/>
      <c r="E4" s="77"/>
      <c r="F4" s="77"/>
      <c r="G4" s="77"/>
      <c r="H4" s="77"/>
      <c r="I4" s="77"/>
      <c r="J4" s="77"/>
      <c r="K4" s="78"/>
      <c r="L4" s="27"/>
      <c r="M4" s="27"/>
      <c r="N4" s="27"/>
      <c r="O4" s="27"/>
      <c r="P4" s="27"/>
      <c r="Q4" s="27"/>
      <c r="R4" s="26"/>
      <c r="S4" s="26"/>
      <c r="T4" s="26"/>
      <c r="U4" s="26"/>
      <c r="V4" s="26"/>
      <c r="W4" s="26"/>
      <c r="X4" s="26"/>
      <c r="Y4" s="26"/>
      <c r="Z4" s="26"/>
    </row>
    <row r="5" spans="2:39" ht="18.600000000000001" customHeight="1" thickBot="1" x14ac:dyDescent="0.6">
      <c r="B5" s="110" t="s">
        <v>30</v>
      </c>
      <c r="C5" s="111"/>
      <c r="D5" s="112"/>
      <c r="E5" s="112"/>
      <c r="F5" s="112"/>
      <c r="G5" s="112"/>
      <c r="H5" s="112"/>
      <c r="I5" s="112"/>
      <c r="J5" s="112"/>
      <c r="K5" s="113"/>
      <c r="L5" s="27"/>
      <c r="M5" s="27"/>
      <c r="N5" s="27"/>
      <c r="O5" s="27"/>
      <c r="P5" s="27"/>
      <c r="Q5" s="27"/>
      <c r="R5" s="26"/>
      <c r="S5" s="26"/>
      <c r="T5" s="26"/>
      <c r="U5" s="26"/>
      <c r="V5" s="26"/>
      <c r="W5" s="26"/>
      <c r="X5" s="26"/>
      <c r="Y5" s="26"/>
      <c r="Z5" s="26"/>
    </row>
    <row r="6" spans="2:39" ht="16.899999999999999" customHeight="1" thickBot="1" x14ac:dyDescent="0.6">
      <c r="AE6" s="28"/>
      <c r="AI6" s="28"/>
      <c r="AJ6" s="81" t="s">
        <v>25</v>
      </c>
      <c r="AK6" s="81"/>
      <c r="AL6" s="82"/>
    </row>
    <row r="7" spans="2:39" ht="96" customHeight="1" x14ac:dyDescent="0.55000000000000004">
      <c r="B7" s="106" t="s">
        <v>0</v>
      </c>
      <c r="C7" s="107"/>
      <c r="D7" s="108"/>
      <c r="E7" s="109"/>
      <c r="F7" s="12"/>
      <c r="G7" s="65" t="s">
        <v>1</v>
      </c>
      <c r="H7" s="66"/>
      <c r="I7" s="67"/>
      <c r="J7" s="68"/>
      <c r="K7" s="12"/>
      <c r="L7" s="65" t="s">
        <v>2</v>
      </c>
      <c r="M7" s="66"/>
      <c r="N7" s="67"/>
      <c r="O7" s="68"/>
      <c r="P7" s="12"/>
      <c r="Q7" s="65" t="s">
        <v>3</v>
      </c>
      <c r="R7" s="66"/>
      <c r="S7" s="67"/>
      <c r="T7" s="68"/>
      <c r="U7" s="12"/>
      <c r="V7" s="65" t="s">
        <v>4</v>
      </c>
      <c r="W7" s="66"/>
      <c r="X7" s="67"/>
      <c r="Y7" s="68"/>
      <c r="AA7" s="56" t="s">
        <v>19</v>
      </c>
      <c r="AB7" s="57"/>
      <c r="AC7" s="57"/>
      <c r="AD7" s="58"/>
      <c r="AE7" s="3"/>
      <c r="AF7" s="56" t="s">
        <v>12</v>
      </c>
      <c r="AG7" s="57"/>
      <c r="AH7" s="58"/>
      <c r="AI7" s="3"/>
      <c r="AJ7" s="56" t="s">
        <v>7</v>
      </c>
      <c r="AK7" s="57"/>
      <c r="AL7" s="58"/>
      <c r="AM7" s="3"/>
    </row>
    <row r="8" spans="2:39" ht="31" customHeight="1" x14ac:dyDescent="0.55000000000000004">
      <c r="B8" s="69" t="s">
        <v>10</v>
      </c>
      <c r="C8" s="70"/>
      <c r="D8" s="71"/>
      <c r="E8" s="72"/>
      <c r="F8" s="12"/>
      <c r="G8" s="69" t="s">
        <v>10</v>
      </c>
      <c r="H8" s="70"/>
      <c r="I8" s="71"/>
      <c r="J8" s="72"/>
      <c r="K8" s="12"/>
      <c r="L8" s="69" t="s">
        <v>10</v>
      </c>
      <c r="M8" s="70"/>
      <c r="N8" s="71"/>
      <c r="O8" s="72"/>
      <c r="P8" s="12"/>
      <c r="Q8" s="69" t="s">
        <v>10</v>
      </c>
      <c r="R8" s="70"/>
      <c r="S8" s="71"/>
      <c r="T8" s="72"/>
      <c r="U8" s="12"/>
      <c r="V8" s="69" t="s">
        <v>10</v>
      </c>
      <c r="W8" s="70"/>
      <c r="X8" s="71"/>
      <c r="Y8" s="72"/>
      <c r="Z8" s="12"/>
      <c r="AA8" s="59"/>
      <c r="AB8" s="60"/>
      <c r="AC8" s="60"/>
      <c r="AD8" s="61"/>
      <c r="AE8" s="3"/>
      <c r="AF8" s="59"/>
      <c r="AG8" s="60"/>
      <c r="AH8" s="61"/>
      <c r="AI8" s="3"/>
      <c r="AJ8" s="59"/>
      <c r="AK8" s="60"/>
      <c r="AL8" s="61"/>
      <c r="AM8" s="3"/>
    </row>
    <row r="9" spans="2:39" ht="31" customHeight="1" x14ac:dyDescent="0.55000000000000004">
      <c r="B9" s="30" t="s">
        <v>32</v>
      </c>
      <c r="C9" s="5" t="s">
        <v>6</v>
      </c>
      <c r="D9" s="20" t="s">
        <v>5</v>
      </c>
      <c r="E9" s="21" t="s">
        <v>11</v>
      </c>
      <c r="F9" s="13"/>
      <c r="G9" s="29" t="s">
        <v>15</v>
      </c>
      <c r="H9" s="5" t="s">
        <v>6</v>
      </c>
      <c r="I9" s="20" t="s">
        <v>5</v>
      </c>
      <c r="J9" s="21" t="s">
        <v>11</v>
      </c>
      <c r="K9" s="13"/>
      <c r="L9" s="29" t="s">
        <v>15</v>
      </c>
      <c r="M9" s="5" t="s">
        <v>6</v>
      </c>
      <c r="N9" s="20" t="s">
        <v>5</v>
      </c>
      <c r="O9" s="21" t="s">
        <v>11</v>
      </c>
      <c r="P9" s="13"/>
      <c r="Q9" s="30" t="s">
        <v>32</v>
      </c>
      <c r="R9" s="5" t="s">
        <v>6</v>
      </c>
      <c r="S9" s="20" t="s">
        <v>5</v>
      </c>
      <c r="T9" s="21" t="s">
        <v>11</v>
      </c>
      <c r="U9" s="13"/>
      <c r="V9" s="29" t="s">
        <v>15</v>
      </c>
      <c r="W9" s="5" t="s">
        <v>6</v>
      </c>
      <c r="X9" s="20" t="s">
        <v>5</v>
      </c>
      <c r="Y9" s="21" t="s">
        <v>11</v>
      </c>
      <c r="Z9" s="13"/>
      <c r="AA9" s="4" t="s">
        <v>9</v>
      </c>
      <c r="AB9" s="6" t="s">
        <v>8</v>
      </c>
      <c r="AC9" s="6" t="s">
        <v>6</v>
      </c>
      <c r="AD9" s="7" t="s">
        <v>11</v>
      </c>
      <c r="AF9" s="31" t="s">
        <v>14</v>
      </c>
      <c r="AG9" s="6" t="s">
        <v>6</v>
      </c>
      <c r="AH9" s="7" t="s">
        <v>11</v>
      </c>
      <c r="AI9" s="1"/>
      <c r="AJ9" s="31" t="s">
        <v>13</v>
      </c>
      <c r="AK9" s="6" t="s">
        <v>6</v>
      </c>
      <c r="AL9" s="7" t="s">
        <v>11</v>
      </c>
      <c r="AM9" s="1"/>
    </row>
    <row r="10" spans="2:39" x14ac:dyDescent="0.55000000000000004">
      <c r="B10" s="43">
        <v>1700</v>
      </c>
      <c r="C10" s="44"/>
      <c r="D10" s="45"/>
      <c r="E10" s="19">
        <f>F10*D10/4</f>
        <v>0</v>
      </c>
      <c r="F10" s="14">
        <f>IF(OR(B10="",C10=""),0,IF(VALUE(B10)&gt;=VALUE(C10),(TIME(TRUNC(C10/100),MOD(C10,100),0))+1-(TIME(TRUNC(B10/100),MOD(B10,100),0)),(TIME(TRUNC(C10/100),MOD(C10,100),0))-(TIME(TRUNC(B10/100),MOD(B10,100),0))))</f>
        <v>0</v>
      </c>
      <c r="G10" s="46">
        <v>1700</v>
      </c>
      <c r="H10" s="44"/>
      <c r="I10" s="45"/>
      <c r="J10" s="19">
        <f>K10*I10/4</f>
        <v>0</v>
      </c>
      <c r="K10" s="14">
        <f>IF(OR(G10="",H10=""),0,IF(VALUE(G10)&gt;=VALUE(H10),(TIME(TRUNC(H10/100),MOD(H10,100),0))+1-(TIME(TRUNC(G10/100),MOD(G10,100),0)),(TIME(TRUNC(H10/100),MOD(H10,100),0))-(TIME(TRUNC(G10/100),MOD(G10,100),0))))</f>
        <v>0</v>
      </c>
      <c r="L10" s="46">
        <v>1700</v>
      </c>
      <c r="M10" s="44"/>
      <c r="N10" s="45"/>
      <c r="O10" s="19">
        <f>P10*N10/4</f>
        <v>0</v>
      </c>
      <c r="P10" s="14">
        <f>IF(OR(L10="",M10=""),0,IF(VALUE(L10)&gt;=VALUE(M10),(TIME(TRUNC(M10/100),MOD(M10,100),0))+1-(TIME(TRUNC(L10/100),MOD(L10,100),0)),(TIME(TRUNC(M10/100),MOD(M10,100),0))-(TIME(TRUNC(L10/100),MOD(L10,100),0))))</f>
        <v>0</v>
      </c>
      <c r="Q10" s="43">
        <v>1700</v>
      </c>
      <c r="R10" s="44"/>
      <c r="S10" s="45"/>
      <c r="T10" s="19">
        <f>U10*S10/4</f>
        <v>0</v>
      </c>
      <c r="U10" s="14">
        <f>IF(OR(Q10="",R10=""),0,IF(VALUE(Q10)&gt;=VALUE(R10),(TIME(TRUNC(R10/100),MOD(R10,100),0))+1-(TIME(TRUNC(Q10/100),MOD(Q10,100),0)),(TIME(TRUNC(R10/100),MOD(R10,100),0))-(TIME(TRUNC(Q10/100),MOD(Q10,100),0))))</f>
        <v>0</v>
      </c>
      <c r="V10" s="46">
        <v>1700</v>
      </c>
      <c r="W10" s="44"/>
      <c r="X10" s="45"/>
      <c r="Y10" s="19">
        <f>Z10*X10/4</f>
        <v>0</v>
      </c>
      <c r="Z10" s="14">
        <f>IF(OR(V10="",W10=""),0,IF(VALUE(V10)&gt;=VALUE(W10),(TIME(TRUNC(W10/100),MOD(W10,100),0))+1-(TIME(TRUNC(V10/100),MOD(V10,100),0)),(TIME(TRUNC(W10/100),MOD(W10,100),0))-(TIME(TRUNC(V10/100),MOD(V10,100),0))))</f>
        <v>0</v>
      </c>
      <c r="AA10" s="47"/>
      <c r="AB10" s="48"/>
      <c r="AC10" s="48"/>
      <c r="AD10" s="41">
        <f>AE10*25%</f>
        <v>0</v>
      </c>
      <c r="AE10" s="24">
        <f>IF(OR(AB10="", AC10=""),0,IF(VALUE(AB10)&gt;=VALUE(AC10),(TIME(TRUNC(AC10/100),MOD(AC10,100),0))+1-(TIME(TRUNC(AB10/100),MOD(AB10,100),0)),(TIME(TRUNC(AC10/100),MOD(AC10,100),0))-(TIME(TRUNC(AB10/100),MOD(AB10,100),0))))</f>
        <v>0</v>
      </c>
      <c r="AF10" s="52"/>
      <c r="AG10" s="53"/>
      <c r="AH10" s="19">
        <f>AI10/4</f>
        <v>0</v>
      </c>
      <c r="AI10" s="25">
        <f>IF(OR(AF10="", AG10=""),0,IF(VALUE(AF10)&gt;=VALUE(AG10),(TIME(TRUNC(AG10/100),MOD(AG10,100),0))+1-(TIME(TRUNC(AF10/100),MOD(AF10,100),0)),(TIME(TRUNC(AG10/100),MOD(AG10,100),0))-(TIME(TRUNC(AF10/100),MOD(AF10,100),0))))</f>
        <v>0</v>
      </c>
      <c r="AJ10" s="52">
        <v>1400</v>
      </c>
      <c r="AK10" s="53"/>
      <c r="AL10" s="19">
        <f>AM10/4</f>
        <v>0</v>
      </c>
      <c r="AM10" s="8">
        <f>IF(OR(AJ10="", AK10=""),0,IF(VALUE(AJ10)&gt;=VALUE(AK10),(TIME(TRUNC(AK10/100),MOD(AK10,100),0))+1-(TIME(TRUNC(AJ10/100),MOD(AJ10,100),0)),(TIME(TRUNC(AK10/100),MOD(AK10,100),0))-(TIME(TRUNC(AJ10/100),MOD(AJ10,100),0))))</f>
        <v>0</v>
      </c>
    </row>
    <row r="11" spans="2:39" s="1" customFormat="1" x14ac:dyDescent="0.55000000000000004">
      <c r="B11" s="43">
        <v>1700</v>
      </c>
      <c r="C11" s="44"/>
      <c r="D11" s="45"/>
      <c r="E11" s="19">
        <f t="shared" ref="E11:E57" si="0">F11*D11/4</f>
        <v>0</v>
      </c>
      <c r="F11" s="14">
        <f t="shared" ref="F11:F57" si="1">IF(OR(B11="",C11=""),0,IF(VALUE(B11)&gt;=VALUE(C11),(TIME(TRUNC(C11/100),MOD(C11,100),0))+1-(TIME(TRUNC(B11/100),MOD(B11,100),0)),(TIME(TRUNC(C11/100),MOD(C11,100),0))-(TIME(TRUNC(B11/100),MOD(B11,100),0))))</f>
        <v>0</v>
      </c>
      <c r="G11" s="46">
        <v>1700</v>
      </c>
      <c r="H11" s="44"/>
      <c r="I11" s="45"/>
      <c r="J11" s="19">
        <f t="shared" ref="J11:J57" si="2">K11*I11/4</f>
        <v>0</v>
      </c>
      <c r="K11" s="14">
        <f t="shared" ref="K11:K57" si="3">IF(OR(G11="",H11=""),0,IF(VALUE(G11)&gt;=VALUE(H11),(TIME(TRUNC(H11/100),MOD(H11,100),0))+1-(TIME(TRUNC(G11/100),MOD(G11,100),0)),(TIME(TRUNC(H11/100),MOD(H11,100),0))-(TIME(TRUNC(G11/100),MOD(G11,100),0))))</f>
        <v>0</v>
      </c>
      <c r="L11" s="46">
        <v>1700</v>
      </c>
      <c r="M11" s="44"/>
      <c r="N11" s="45"/>
      <c r="O11" s="19">
        <f t="shared" ref="O11:O57" si="4">P11*N11/4</f>
        <v>0</v>
      </c>
      <c r="P11" s="14">
        <f t="shared" ref="P11:P57" si="5">IF(OR(L11="",M11=""),0,IF(VALUE(L11)&gt;=VALUE(M11),(TIME(TRUNC(M11/100),MOD(M11,100),0))+1-(TIME(TRUNC(L11/100),MOD(L11,100),0)),(TIME(TRUNC(M11/100),MOD(M11,100),0))-(TIME(TRUNC(L11/100),MOD(L11,100),0))))</f>
        <v>0</v>
      </c>
      <c r="Q11" s="43">
        <v>1700</v>
      </c>
      <c r="R11" s="44"/>
      <c r="S11" s="45"/>
      <c r="T11" s="19">
        <f t="shared" ref="T11:T57" si="6">U11*S11/4</f>
        <v>0</v>
      </c>
      <c r="U11" s="14">
        <f t="shared" ref="U11:U57" si="7">IF(OR(Q11="",R11=""),0,IF(VALUE(Q11)&gt;=VALUE(R11),(TIME(TRUNC(R11/100),MOD(R11,100),0))+1-(TIME(TRUNC(Q11/100),MOD(Q11,100),0)),(TIME(TRUNC(R11/100),MOD(R11,100),0))-(TIME(TRUNC(Q11/100),MOD(Q11,100),0))))</f>
        <v>0</v>
      </c>
      <c r="V11" s="46">
        <v>1700</v>
      </c>
      <c r="W11" s="44"/>
      <c r="X11" s="45"/>
      <c r="Y11" s="19">
        <f t="shared" ref="Y11:Y57" si="8">Z11*X11/4</f>
        <v>0</v>
      </c>
      <c r="Z11" s="14">
        <f t="shared" ref="Z11:Z57" si="9">IF(OR(V11="",W11=""),0,IF(VALUE(V11)&gt;=VALUE(W11),(TIME(TRUNC(W11/100),MOD(W11,100),0))+1-(TIME(TRUNC(V11/100),MOD(V11,100),0)),(TIME(TRUNC(W11/100),MOD(W11,100),0))-(TIME(TRUNC(V11/100),MOD(V11,100),0))))</f>
        <v>0</v>
      </c>
      <c r="AA11" s="49"/>
      <c r="AB11" s="48"/>
      <c r="AC11" s="48"/>
      <c r="AD11" s="41">
        <f t="shared" ref="AD11:AD57" si="10">AE11*25%</f>
        <v>0</v>
      </c>
      <c r="AE11" s="24">
        <f t="shared" ref="AE11:AE57" si="11">IF(OR(AB11="", AC11=""),0,IF(VALUE(AB11)&gt;=VALUE(AC11),(TIME(TRUNC(AC11/100),MOD(AC11,100),0))+1-(TIME(TRUNC(AB11/100),MOD(AB11,100),0)),(TIME(TRUNC(AC11/100),MOD(AC11,100),0))-(TIME(TRUNC(AB11/100),MOD(AB11,100),0))))</f>
        <v>0</v>
      </c>
      <c r="AF11" s="52"/>
      <c r="AG11" s="53"/>
      <c r="AH11" s="19"/>
      <c r="AI11" s="25">
        <f t="shared" ref="AI11:AI57" si="12">IF(OR(AF11="", AG11=""),0,IF(VALUE(AF11)&gt;=VALUE(AG11),(TIME(TRUNC(AG11/100),MOD(AG11,100),0))+1-(TIME(TRUNC(AF11/100),MOD(AF11,100),0)),(TIME(TRUNC(AG11/100),MOD(AG11,100),0))-(TIME(TRUNC(AF11/100),MOD(AF11,100),0))))</f>
        <v>0</v>
      </c>
      <c r="AJ11" s="52"/>
      <c r="AK11" s="53"/>
      <c r="AL11" s="19"/>
      <c r="AM11" s="8">
        <f t="shared" ref="AM11:AM57" si="13">IF(OR(AJ11="", AK11=""),0,IF(VALUE(AJ11)&gt;=VALUE(AK11),(TIME(TRUNC(AK11/100),MOD(AK11,100),0))+1-(TIME(TRUNC(AJ11/100),MOD(AJ11,100),0)),(TIME(TRUNC(AK11/100),MOD(AK11,100),0))-(TIME(TRUNC(AJ11/100),MOD(AJ11,100),0))))</f>
        <v>0</v>
      </c>
    </row>
    <row r="12" spans="2:39" x14ac:dyDescent="0.55000000000000004">
      <c r="B12" s="43">
        <v>1700</v>
      </c>
      <c r="C12" s="44"/>
      <c r="D12" s="45"/>
      <c r="E12" s="19">
        <f t="shared" si="0"/>
        <v>0</v>
      </c>
      <c r="F12" s="14">
        <f t="shared" si="1"/>
        <v>0</v>
      </c>
      <c r="G12" s="46">
        <v>1700</v>
      </c>
      <c r="H12" s="44"/>
      <c r="I12" s="45"/>
      <c r="J12" s="19">
        <f t="shared" si="2"/>
        <v>0</v>
      </c>
      <c r="K12" s="14">
        <f t="shared" si="3"/>
        <v>0</v>
      </c>
      <c r="L12" s="46">
        <v>1700</v>
      </c>
      <c r="M12" s="44"/>
      <c r="N12" s="45"/>
      <c r="O12" s="19">
        <f t="shared" si="4"/>
        <v>0</v>
      </c>
      <c r="P12" s="14">
        <f t="shared" si="5"/>
        <v>0</v>
      </c>
      <c r="Q12" s="43">
        <v>1700</v>
      </c>
      <c r="R12" s="44"/>
      <c r="S12" s="45"/>
      <c r="T12" s="19">
        <f t="shared" si="6"/>
        <v>0</v>
      </c>
      <c r="U12" s="14">
        <f t="shared" si="7"/>
        <v>0</v>
      </c>
      <c r="V12" s="46">
        <v>1700</v>
      </c>
      <c r="W12" s="44"/>
      <c r="X12" s="45"/>
      <c r="Y12" s="19">
        <f t="shared" si="8"/>
        <v>0</v>
      </c>
      <c r="Z12" s="14">
        <f t="shared" si="9"/>
        <v>0</v>
      </c>
      <c r="AA12" s="50"/>
      <c r="AB12" s="48"/>
      <c r="AC12" s="48"/>
      <c r="AD12" s="41">
        <f t="shared" si="10"/>
        <v>0</v>
      </c>
      <c r="AE12" s="24">
        <f t="shared" si="11"/>
        <v>0</v>
      </c>
      <c r="AF12" s="52"/>
      <c r="AG12" s="53"/>
      <c r="AH12" s="19"/>
      <c r="AI12" s="25">
        <f t="shared" si="12"/>
        <v>0</v>
      </c>
      <c r="AJ12" s="52"/>
      <c r="AK12" s="53"/>
      <c r="AL12" s="19"/>
      <c r="AM12" s="8">
        <f t="shared" si="13"/>
        <v>0</v>
      </c>
    </row>
    <row r="13" spans="2:39" x14ac:dyDescent="0.55000000000000004">
      <c r="B13" s="43">
        <v>1700</v>
      </c>
      <c r="C13" s="44"/>
      <c r="D13" s="45"/>
      <c r="E13" s="19">
        <f t="shared" si="0"/>
        <v>0</v>
      </c>
      <c r="F13" s="14">
        <f t="shared" si="1"/>
        <v>0</v>
      </c>
      <c r="G13" s="46">
        <v>1700</v>
      </c>
      <c r="H13" s="44"/>
      <c r="I13" s="45"/>
      <c r="J13" s="19">
        <f t="shared" si="2"/>
        <v>0</v>
      </c>
      <c r="K13" s="14">
        <f t="shared" si="3"/>
        <v>0</v>
      </c>
      <c r="L13" s="46">
        <v>1700</v>
      </c>
      <c r="M13" s="44"/>
      <c r="N13" s="45"/>
      <c r="O13" s="19">
        <f t="shared" si="4"/>
        <v>0</v>
      </c>
      <c r="P13" s="14">
        <f t="shared" si="5"/>
        <v>0</v>
      </c>
      <c r="Q13" s="43">
        <v>1700</v>
      </c>
      <c r="R13" s="44"/>
      <c r="S13" s="45"/>
      <c r="T13" s="19">
        <f t="shared" si="6"/>
        <v>0</v>
      </c>
      <c r="U13" s="14">
        <f t="shared" si="7"/>
        <v>0</v>
      </c>
      <c r="V13" s="46">
        <v>1700</v>
      </c>
      <c r="W13" s="44"/>
      <c r="X13" s="45"/>
      <c r="Y13" s="19">
        <f t="shared" si="8"/>
        <v>0</v>
      </c>
      <c r="Z13" s="14">
        <f t="shared" si="9"/>
        <v>0</v>
      </c>
      <c r="AA13" s="50"/>
      <c r="AB13" s="48"/>
      <c r="AC13" s="48"/>
      <c r="AD13" s="41">
        <f t="shared" si="10"/>
        <v>0</v>
      </c>
      <c r="AE13" s="24">
        <f t="shared" si="11"/>
        <v>0</v>
      </c>
      <c r="AF13" s="52"/>
      <c r="AG13" s="53"/>
      <c r="AH13" s="19"/>
      <c r="AI13" s="25">
        <f t="shared" si="12"/>
        <v>0</v>
      </c>
      <c r="AJ13" s="52"/>
      <c r="AK13" s="53"/>
      <c r="AL13" s="19"/>
      <c r="AM13" s="8">
        <f t="shared" si="13"/>
        <v>0</v>
      </c>
    </row>
    <row r="14" spans="2:39" x14ac:dyDescent="0.55000000000000004">
      <c r="B14" s="43">
        <v>1700</v>
      </c>
      <c r="C14" s="44"/>
      <c r="D14" s="45"/>
      <c r="E14" s="19">
        <f t="shared" si="0"/>
        <v>0</v>
      </c>
      <c r="F14" s="14">
        <f t="shared" si="1"/>
        <v>0</v>
      </c>
      <c r="G14" s="46">
        <v>1700</v>
      </c>
      <c r="H14" s="44"/>
      <c r="I14" s="45"/>
      <c r="J14" s="19">
        <f t="shared" si="2"/>
        <v>0</v>
      </c>
      <c r="K14" s="14">
        <f t="shared" si="3"/>
        <v>0</v>
      </c>
      <c r="L14" s="46">
        <v>1700</v>
      </c>
      <c r="M14" s="44"/>
      <c r="N14" s="45"/>
      <c r="O14" s="19">
        <f t="shared" si="4"/>
        <v>0</v>
      </c>
      <c r="P14" s="14">
        <f t="shared" si="5"/>
        <v>0</v>
      </c>
      <c r="Q14" s="43">
        <v>1700</v>
      </c>
      <c r="R14" s="44"/>
      <c r="S14" s="45"/>
      <c r="T14" s="19">
        <f t="shared" si="6"/>
        <v>0</v>
      </c>
      <c r="U14" s="14">
        <f t="shared" si="7"/>
        <v>0</v>
      </c>
      <c r="V14" s="46">
        <v>1700</v>
      </c>
      <c r="W14" s="44"/>
      <c r="X14" s="45"/>
      <c r="Y14" s="19">
        <f t="shared" si="8"/>
        <v>0</v>
      </c>
      <c r="Z14" s="14">
        <f t="shared" si="9"/>
        <v>0</v>
      </c>
      <c r="AA14" s="50"/>
      <c r="AB14" s="48"/>
      <c r="AC14" s="51"/>
      <c r="AD14" s="41">
        <f t="shared" si="10"/>
        <v>0</v>
      </c>
      <c r="AE14" s="24">
        <f t="shared" si="11"/>
        <v>0</v>
      </c>
      <c r="AF14" s="52"/>
      <c r="AG14" s="53"/>
      <c r="AH14" s="19"/>
      <c r="AI14" s="25">
        <f t="shared" si="12"/>
        <v>0</v>
      </c>
      <c r="AJ14" s="52"/>
      <c r="AK14" s="53"/>
      <c r="AL14" s="19"/>
      <c r="AM14" s="8">
        <f t="shared" si="13"/>
        <v>0</v>
      </c>
    </row>
    <row r="15" spans="2:39" x14ac:dyDescent="0.55000000000000004">
      <c r="B15" s="43">
        <v>1700</v>
      </c>
      <c r="C15" s="44"/>
      <c r="D15" s="45"/>
      <c r="E15" s="19">
        <f t="shared" si="0"/>
        <v>0</v>
      </c>
      <c r="F15" s="14">
        <f t="shared" si="1"/>
        <v>0</v>
      </c>
      <c r="G15" s="46">
        <v>1700</v>
      </c>
      <c r="H15" s="44"/>
      <c r="I15" s="45"/>
      <c r="J15" s="19">
        <f t="shared" si="2"/>
        <v>0</v>
      </c>
      <c r="K15" s="14">
        <f t="shared" si="3"/>
        <v>0</v>
      </c>
      <c r="L15" s="46">
        <v>1700</v>
      </c>
      <c r="M15" s="44"/>
      <c r="N15" s="45"/>
      <c r="O15" s="19">
        <f t="shared" si="4"/>
        <v>0</v>
      </c>
      <c r="P15" s="14">
        <f t="shared" si="5"/>
        <v>0</v>
      </c>
      <c r="Q15" s="43">
        <v>1700</v>
      </c>
      <c r="R15" s="44"/>
      <c r="S15" s="45"/>
      <c r="T15" s="19">
        <f t="shared" si="6"/>
        <v>0</v>
      </c>
      <c r="U15" s="14">
        <f t="shared" si="7"/>
        <v>0</v>
      </c>
      <c r="V15" s="46">
        <v>1700</v>
      </c>
      <c r="W15" s="44"/>
      <c r="X15" s="45"/>
      <c r="Y15" s="19">
        <f t="shared" si="8"/>
        <v>0</v>
      </c>
      <c r="Z15" s="14">
        <f t="shared" si="9"/>
        <v>0</v>
      </c>
      <c r="AA15" s="50"/>
      <c r="AB15" s="48"/>
      <c r="AC15" s="48"/>
      <c r="AD15" s="41">
        <f t="shared" si="10"/>
        <v>0</v>
      </c>
      <c r="AE15" s="24">
        <f t="shared" si="11"/>
        <v>0</v>
      </c>
      <c r="AF15" s="52"/>
      <c r="AG15" s="53"/>
      <c r="AH15" s="19"/>
      <c r="AI15" s="25">
        <f t="shared" si="12"/>
        <v>0</v>
      </c>
      <c r="AJ15" s="52"/>
      <c r="AK15" s="53"/>
      <c r="AL15" s="19"/>
      <c r="AM15" s="8">
        <f t="shared" si="13"/>
        <v>0</v>
      </c>
    </row>
    <row r="16" spans="2:39" x14ac:dyDescent="0.55000000000000004">
      <c r="B16" s="43">
        <v>1700</v>
      </c>
      <c r="C16" s="44"/>
      <c r="D16" s="45"/>
      <c r="E16" s="19">
        <f t="shared" si="0"/>
        <v>0</v>
      </c>
      <c r="F16" s="14">
        <f t="shared" si="1"/>
        <v>0</v>
      </c>
      <c r="G16" s="46">
        <v>1700</v>
      </c>
      <c r="H16" s="44"/>
      <c r="I16" s="45"/>
      <c r="J16" s="19">
        <f t="shared" si="2"/>
        <v>0</v>
      </c>
      <c r="K16" s="14">
        <f t="shared" si="3"/>
        <v>0</v>
      </c>
      <c r="L16" s="46">
        <v>1700</v>
      </c>
      <c r="M16" s="44"/>
      <c r="N16" s="45"/>
      <c r="O16" s="19">
        <f t="shared" si="4"/>
        <v>0</v>
      </c>
      <c r="P16" s="14">
        <f t="shared" si="5"/>
        <v>0</v>
      </c>
      <c r="Q16" s="43">
        <v>1700</v>
      </c>
      <c r="R16" s="44"/>
      <c r="S16" s="45"/>
      <c r="T16" s="19">
        <f t="shared" si="6"/>
        <v>0</v>
      </c>
      <c r="U16" s="14">
        <f t="shared" si="7"/>
        <v>0</v>
      </c>
      <c r="V16" s="46">
        <v>1700</v>
      </c>
      <c r="W16" s="44"/>
      <c r="X16" s="45"/>
      <c r="Y16" s="19">
        <f t="shared" si="8"/>
        <v>0</v>
      </c>
      <c r="Z16" s="14">
        <f t="shared" si="9"/>
        <v>0</v>
      </c>
      <c r="AA16" s="50"/>
      <c r="AB16" s="48"/>
      <c r="AC16" s="48"/>
      <c r="AD16" s="41">
        <f t="shared" si="10"/>
        <v>0</v>
      </c>
      <c r="AE16" s="24">
        <f t="shared" si="11"/>
        <v>0</v>
      </c>
      <c r="AF16" s="52"/>
      <c r="AG16" s="53"/>
      <c r="AH16" s="19"/>
      <c r="AI16" s="25">
        <f t="shared" si="12"/>
        <v>0</v>
      </c>
      <c r="AJ16" s="52"/>
      <c r="AK16" s="53"/>
      <c r="AL16" s="19"/>
      <c r="AM16" s="8">
        <f t="shared" si="13"/>
        <v>0</v>
      </c>
    </row>
    <row r="17" spans="2:39" x14ac:dyDescent="0.55000000000000004">
      <c r="B17" s="43">
        <v>1700</v>
      </c>
      <c r="C17" s="44"/>
      <c r="D17" s="45"/>
      <c r="E17" s="19">
        <f t="shared" si="0"/>
        <v>0</v>
      </c>
      <c r="F17" s="14">
        <f t="shared" si="1"/>
        <v>0</v>
      </c>
      <c r="G17" s="46">
        <v>1700</v>
      </c>
      <c r="H17" s="44"/>
      <c r="I17" s="45"/>
      <c r="J17" s="19">
        <f t="shared" si="2"/>
        <v>0</v>
      </c>
      <c r="K17" s="14">
        <f t="shared" si="3"/>
        <v>0</v>
      </c>
      <c r="L17" s="46">
        <v>1700</v>
      </c>
      <c r="M17" s="44"/>
      <c r="N17" s="45"/>
      <c r="O17" s="19">
        <f t="shared" si="4"/>
        <v>0</v>
      </c>
      <c r="P17" s="14">
        <f t="shared" si="5"/>
        <v>0</v>
      </c>
      <c r="Q17" s="43">
        <v>1700</v>
      </c>
      <c r="R17" s="44"/>
      <c r="S17" s="45"/>
      <c r="T17" s="19">
        <f t="shared" si="6"/>
        <v>0</v>
      </c>
      <c r="U17" s="14">
        <f t="shared" si="7"/>
        <v>0</v>
      </c>
      <c r="V17" s="46">
        <v>1700</v>
      </c>
      <c r="W17" s="44"/>
      <c r="X17" s="45"/>
      <c r="Y17" s="19">
        <f t="shared" si="8"/>
        <v>0</v>
      </c>
      <c r="Z17" s="14">
        <f t="shared" si="9"/>
        <v>0</v>
      </c>
      <c r="AA17" s="50"/>
      <c r="AB17" s="48"/>
      <c r="AC17" s="48"/>
      <c r="AD17" s="41">
        <f t="shared" si="10"/>
        <v>0</v>
      </c>
      <c r="AE17" s="24">
        <f t="shared" si="11"/>
        <v>0</v>
      </c>
      <c r="AF17" s="52"/>
      <c r="AG17" s="53"/>
      <c r="AH17" s="19"/>
      <c r="AI17" s="25">
        <f t="shared" si="12"/>
        <v>0</v>
      </c>
      <c r="AJ17" s="52"/>
      <c r="AK17" s="53"/>
      <c r="AL17" s="19"/>
      <c r="AM17" s="8">
        <f t="shared" si="13"/>
        <v>0</v>
      </c>
    </row>
    <row r="18" spans="2:39" x14ac:dyDescent="0.55000000000000004">
      <c r="B18" s="43">
        <v>1700</v>
      </c>
      <c r="C18" s="44"/>
      <c r="D18" s="45"/>
      <c r="E18" s="19">
        <f t="shared" si="0"/>
        <v>0</v>
      </c>
      <c r="F18" s="14">
        <f t="shared" si="1"/>
        <v>0</v>
      </c>
      <c r="G18" s="46">
        <v>1700</v>
      </c>
      <c r="H18" s="44"/>
      <c r="I18" s="45"/>
      <c r="J18" s="19">
        <f t="shared" si="2"/>
        <v>0</v>
      </c>
      <c r="K18" s="14">
        <f t="shared" si="3"/>
        <v>0</v>
      </c>
      <c r="L18" s="46">
        <v>1700</v>
      </c>
      <c r="M18" s="44"/>
      <c r="N18" s="45"/>
      <c r="O18" s="19">
        <f t="shared" si="4"/>
        <v>0</v>
      </c>
      <c r="P18" s="14">
        <f t="shared" si="5"/>
        <v>0</v>
      </c>
      <c r="Q18" s="43">
        <v>1700</v>
      </c>
      <c r="R18" s="44"/>
      <c r="S18" s="45"/>
      <c r="T18" s="19">
        <f t="shared" si="6"/>
        <v>0</v>
      </c>
      <c r="U18" s="14">
        <f t="shared" si="7"/>
        <v>0</v>
      </c>
      <c r="V18" s="46">
        <v>1700</v>
      </c>
      <c r="W18" s="44"/>
      <c r="X18" s="45"/>
      <c r="Y18" s="19">
        <f t="shared" si="8"/>
        <v>0</v>
      </c>
      <c r="Z18" s="14">
        <f t="shared" si="9"/>
        <v>0</v>
      </c>
      <c r="AA18" s="50"/>
      <c r="AB18" s="48"/>
      <c r="AC18" s="48"/>
      <c r="AD18" s="41">
        <f t="shared" si="10"/>
        <v>0</v>
      </c>
      <c r="AE18" s="24">
        <f t="shared" si="11"/>
        <v>0</v>
      </c>
      <c r="AF18" s="52"/>
      <c r="AG18" s="53"/>
      <c r="AH18" s="19"/>
      <c r="AI18" s="25">
        <f t="shared" si="12"/>
        <v>0</v>
      </c>
      <c r="AJ18" s="52"/>
      <c r="AK18" s="53"/>
      <c r="AL18" s="19"/>
      <c r="AM18" s="8">
        <f t="shared" si="13"/>
        <v>0</v>
      </c>
    </row>
    <row r="19" spans="2:39" x14ac:dyDescent="0.55000000000000004">
      <c r="B19" s="43">
        <v>1700</v>
      </c>
      <c r="C19" s="44"/>
      <c r="D19" s="45"/>
      <c r="E19" s="19">
        <f t="shared" si="0"/>
        <v>0</v>
      </c>
      <c r="F19" s="14">
        <f t="shared" si="1"/>
        <v>0</v>
      </c>
      <c r="G19" s="46">
        <v>1700</v>
      </c>
      <c r="H19" s="44"/>
      <c r="I19" s="45"/>
      <c r="J19" s="19">
        <f t="shared" si="2"/>
        <v>0</v>
      </c>
      <c r="K19" s="14">
        <f t="shared" si="3"/>
        <v>0</v>
      </c>
      <c r="L19" s="46">
        <v>1700</v>
      </c>
      <c r="M19" s="44"/>
      <c r="N19" s="45"/>
      <c r="O19" s="19">
        <f t="shared" si="4"/>
        <v>0</v>
      </c>
      <c r="P19" s="14">
        <f t="shared" si="5"/>
        <v>0</v>
      </c>
      <c r="Q19" s="43">
        <v>1700</v>
      </c>
      <c r="R19" s="44"/>
      <c r="S19" s="45"/>
      <c r="T19" s="19">
        <f t="shared" si="6"/>
        <v>0</v>
      </c>
      <c r="U19" s="14">
        <f t="shared" si="7"/>
        <v>0</v>
      </c>
      <c r="V19" s="46">
        <v>1700</v>
      </c>
      <c r="W19" s="44"/>
      <c r="X19" s="45"/>
      <c r="Y19" s="19">
        <f t="shared" si="8"/>
        <v>0</v>
      </c>
      <c r="Z19" s="14">
        <f t="shared" si="9"/>
        <v>0</v>
      </c>
      <c r="AA19" s="50"/>
      <c r="AB19" s="48"/>
      <c r="AC19" s="48"/>
      <c r="AD19" s="41">
        <f t="shared" si="10"/>
        <v>0</v>
      </c>
      <c r="AE19" s="24">
        <f t="shared" si="11"/>
        <v>0</v>
      </c>
      <c r="AF19" s="52"/>
      <c r="AG19" s="53"/>
      <c r="AH19" s="19"/>
      <c r="AI19" s="25">
        <f t="shared" si="12"/>
        <v>0</v>
      </c>
      <c r="AJ19" s="52"/>
      <c r="AK19" s="53"/>
      <c r="AL19" s="19"/>
      <c r="AM19" s="8">
        <f t="shared" si="13"/>
        <v>0</v>
      </c>
    </row>
    <row r="20" spans="2:39" x14ac:dyDescent="0.55000000000000004">
      <c r="B20" s="43">
        <v>1700</v>
      </c>
      <c r="C20" s="44"/>
      <c r="D20" s="45"/>
      <c r="E20" s="19">
        <f t="shared" si="0"/>
        <v>0</v>
      </c>
      <c r="F20" s="14">
        <f t="shared" si="1"/>
        <v>0</v>
      </c>
      <c r="G20" s="46">
        <v>1700</v>
      </c>
      <c r="H20" s="44"/>
      <c r="I20" s="45"/>
      <c r="J20" s="19">
        <f t="shared" si="2"/>
        <v>0</v>
      </c>
      <c r="K20" s="14">
        <f t="shared" si="3"/>
        <v>0</v>
      </c>
      <c r="L20" s="46">
        <v>1700</v>
      </c>
      <c r="M20" s="44"/>
      <c r="N20" s="45"/>
      <c r="O20" s="19">
        <f t="shared" si="4"/>
        <v>0</v>
      </c>
      <c r="P20" s="14">
        <f t="shared" si="5"/>
        <v>0</v>
      </c>
      <c r="Q20" s="43">
        <v>1700</v>
      </c>
      <c r="R20" s="44"/>
      <c r="S20" s="45"/>
      <c r="T20" s="19">
        <f t="shared" si="6"/>
        <v>0</v>
      </c>
      <c r="U20" s="14">
        <f t="shared" si="7"/>
        <v>0</v>
      </c>
      <c r="V20" s="46">
        <v>1700</v>
      </c>
      <c r="W20" s="44"/>
      <c r="X20" s="45"/>
      <c r="Y20" s="19">
        <f t="shared" si="8"/>
        <v>0</v>
      </c>
      <c r="Z20" s="14">
        <f t="shared" si="9"/>
        <v>0</v>
      </c>
      <c r="AA20" s="50"/>
      <c r="AB20" s="48"/>
      <c r="AC20" s="48"/>
      <c r="AD20" s="41">
        <f t="shared" si="10"/>
        <v>0</v>
      </c>
      <c r="AE20" s="24">
        <f t="shared" si="11"/>
        <v>0</v>
      </c>
      <c r="AF20" s="52"/>
      <c r="AG20" s="53"/>
      <c r="AH20" s="19"/>
      <c r="AI20" s="25">
        <f t="shared" si="12"/>
        <v>0</v>
      </c>
      <c r="AJ20" s="52"/>
      <c r="AK20" s="53"/>
      <c r="AL20" s="19"/>
      <c r="AM20" s="8">
        <f t="shared" si="13"/>
        <v>0</v>
      </c>
    </row>
    <row r="21" spans="2:39" x14ac:dyDescent="0.55000000000000004">
      <c r="B21" s="43">
        <v>1700</v>
      </c>
      <c r="C21" s="44"/>
      <c r="D21" s="45"/>
      <c r="E21" s="19">
        <f t="shared" si="0"/>
        <v>0</v>
      </c>
      <c r="F21" s="14">
        <f t="shared" si="1"/>
        <v>0</v>
      </c>
      <c r="G21" s="46">
        <v>1700</v>
      </c>
      <c r="H21" s="44"/>
      <c r="I21" s="45"/>
      <c r="J21" s="19">
        <f t="shared" si="2"/>
        <v>0</v>
      </c>
      <c r="K21" s="14">
        <f t="shared" si="3"/>
        <v>0</v>
      </c>
      <c r="L21" s="46">
        <v>1700</v>
      </c>
      <c r="M21" s="44"/>
      <c r="N21" s="45"/>
      <c r="O21" s="19">
        <f t="shared" si="4"/>
        <v>0</v>
      </c>
      <c r="P21" s="14">
        <f t="shared" si="5"/>
        <v>0</v>
      </c>
      <c r="Q21" s="43">
        <v>1700</v>
      </c>
      <c r="R21" s="44"/>
      <c r="S21" s="45"/>
      <c r="T21" s="19">
        <f t="shared" si="6"/>
        <v>0</v>
      </c>
      <c r="U21" s="14">
        <f t="shared" si="7"/>
        <v>0</v>
      </c>
      <c r="V21" s="46">
        <v>1700</v>
      </c>
      <c r="W21" s="44"/>
      <c r="X21" s="45"/>
      <c r="Y21" s="19">
        <f t="shared" si="8"/>
        <v>0</v>
      </c>
      <c r="Z21" s="14">
        <f t="shared" si="9"/>
        <v>0</v>
      </c>
      <c r="AA21" s="50"/>
      <c r="AB21" s="48"/>
      <c r="AC21" s="48"/>
      <c r="AD21" s="41">
        <f t="shared" si="10"/>
        <v>0</v>
      </c>
      <c r="AE21" s="24">
        <f t="shared" si="11"/>
        <v>0</v>
      </c>
      <c r="AF21" s="52"/>
      <c r="AG21" s="53"/>
      <c r="AH21" s="19"/>
      <c r="AI21" s="25">
        <f t="shared" si="12"/>
        <v>0</v>
      </c>
      <c r="AJ21" s="52"/>
      <c r="AK21" s="53"/>
      <c r="AL21" s="19"/>
      <c r="AM21" s="8">
        <f t="shared" si="13"/>
        <v>0</v>
      </c>
    </row>
    <row r="22" spans="2:39" x14ac:dyDescent="0.55000000000000004">
      <c r="B22" s="43">
        <v>1700</v>
      </c>
      <c r="C22" s="44"/>
      <c r="D22" s="45"/>
      <c r="E22" s="19">
        <f t="shared" si="0"/>
        <v>0</v>
      </c>
      <c r="F22" s="14">
        <f t="shared" si="1"/>
        <v>0</v>
      </c>
      <c r="G22" s="46">
        <v>1700</v>
      </c>
      <c r="H22" s="44"/>
      <c r="I22" s="45"/>
      <c r="J22" s="19">
        <f t="shared" si="2"/>
        <v>0</v>
      </c>
      <c r="K22" s="14">
        <f t="shared" si="3"/>
        <v>0</v>
      </c>
      <c r="L22" s="46">
        <v>1700</v>
      </c>
      <c r="M22" s="44"/>
      <c r="N22" s="45"/>
      <c r="O22" s="19">
        <f t="shared" si="4"/>
        <v>0</v>
      </c>
      <c r="P22" s="14">
        <f t="shared" si="5"/>
        <v>0</v>
      </c>
      <c r="Q22" s="43">
        <v>1700</v>
      </c>
      <c r="R22" s="44"/>
      <c r="S22" s="45"/>
      <c r="T22" s="19">
        <f t="shared" si="6"/>
        <v>0</v>
      </c>
      <c r="U22" s="14">
        <f t="shared" si="7"/>
        <v>0</v>
      </c>
      <c r="V22" s="46">
        <v>1700</v>
      </c>
      <c r="W22" s="44"/>
      <c r="X22" s="45"/>
      <c r="Y22" s="19">
        <f t="shared" si="8"/>
        <v>0</v>
      </c>
      <c r="Z22" s="14">
        <f t="shared" si="9"/>
        <v>0</v>
      </c>
      <c r="AA22" s="50"/>
      <c r="AB22" s="48"/>
      <c r="AC22" s="48"/>
      <c r="AD22" s="41">
        <f t="shared" si="10"/>
        <v>0</v>
      </c>
      <c r="AE22" s="24">
        <f t="shared" si="11"/>
        <v>0</v>
      </c>
      <c r="AF22" s="52"/>
      <c r="AG22" s="53"/>
      <c r="AH22" s="19"/>
      <c r="AI22" s="25">
        <f t="shared" si="12"/>
        <v>0</v>
      </c>
      <c r="AJ22" s="52"/>
      <c r="AK22" s="53"/>
      <c r="AL22" s="19"/>
      <c r="AM22" s="8">
        <f t="shared" si="13"/>
        <v>0</v>
      </c>
    </row>
    <row r="23" spans="2:39" x14ac:dyDescent="0.55000000000000004">
      <c r="B23" s="43">
        <v>1700</v>
      </c>
      <c r="C23" s="44"/>
      <c r="D23" s="45"/>
      <c r="E23" s="19">
        <f t="shared" si="0"/>
        <v>0</v>
      </c>
      <c r="F23" s="14">
        <f t="shared" si="1"/>
        <v>0</v>
      </c>
      <c r="G23" s="46">
        <v>1700</v>
      </c>
      <c r="H23" s="44"/>
      <c r="I23" s="45"/>
      <c r="J23" s="19">
        <f t="shared" si="2"/>
        <v>0</v>
      </c>
      <c r="K23" s="14">
        <f t="shared" si="3"/>
        <v>0</v>
      </c>
      <c r="L23" s="46">
        <v>1700</v>
      </c>
      <c r="M23" s="44"/>
      <c r="N23" s="45"/>
      <c r="O23" s="19">
        <f t="shared" si="4"/>
        <v>0</v>
      </c>
      <c r="P23" s="14">
        <f t="shared" si="5"/>
        <v>0</v>
      </c>
      <c r="Q23" s="43">
        <v>1700</v>
      </c>
      <c r="R23" s="44"/>
      <c r="S23" s="45"/>
      <c r="T23" s="19">
        <f t="shared" si="6"/>
        <v>0</v>
      </c>
      <c r="U23" s="14">
        <f t="shared" si="7"/>
        <v>0</v>
      </c>
      <c r="V23" s="46">
        <v>1700</v>
      </c>
      <c r="W23" s="44"/>
      <c r="X23" s="45"/>
      <c r="Y23" s="19">
        <f t="shared" si="8"/>
        <v>0</v>
      </c>
      <c r="Z23" s="14">
        <f t="shared" si="9"/>
        <v>0</v>
      </c>
      <c r="AA23" s="50"/>
      <c r="AB23" s="48"/>
      <c r="AC23" s="48"/>
      <c r="AD23" s="41">
        <f t="shared" si="10"/>
        <v>0</v>
      </c>
      <c r="AE23" s="24">
        <f t="shared" si="11"/>
        <v>0</v>
      </c>
      <c r="AF23" s="52"/>
      <c r="AG23" s="53"/>
      <c r="AH23" s="19"/>
      <c r="AI23" s="25">
        <f t="shared" si="12"/>
        <v>0</v>
      </c>
      <c r="AJ23" s="52"/>
      <c r="AK23" s="53"/>
      <c r="AL23" s="19"/>
      <c r="AM23" s="8">
        <f t="shared" si="13"/>
        <v>0</v>
      </c>
    </row>
    <row r="24" spans="2:39" x14ac:dyDescent="0.55000000000000004">
      <c r="B24" s="43">
        <v>1700</v>
      </c>
      <c r="C24" s="44"/>
      <c r="D24" s="45"/>
      <c r="E24" s="19">
        <f t="shared" si="0"/>
        <v>0</v>
      </c>
      <c r="F24" s="14">
        <f t="shared" si="1"/>
        <v>0</v>
      </c>
      <c r="G24" s="46">
        <v>1700</v>
      </c>
      <c r="H24" s="44"/>
      <c r="I24" s="45"/>
      <c r="J24" s="19">
        <f t="shared" si="2"/>
        <v>0</v>
      </c>
      <c r="K24" s="14">
        <f t="shared" si="3"/>
        <v>0</v>
      </c>
      <c r="L24" s="46">
        <v>1700</v>
      </c>
      <c r="M24" s="44"/>
      <c r="N24" s="45"/>
      <c r="O24" s="19">
        <f t="shared" si="4"/>
        <v>0</v>
      </c>
      <c r="P24" s="14">
        <f t="shared" si="5"/>
        <v>0</v>
      </c>
      <c r="Q24" s="43">
        <v>1700</v>
      </c>
      <c r="R24" s="44"/>
      <c r="S24" s="45"/>
      <c r="T24" s="19">
        <f t="shared" si="6"/>
        <v>0</v>
      </c>
      <c r="U24" s="14">
        <f t="shared" si="7"/>
        <v>0</v>
      </c>
      <c r="V24" s="46">
        <v>1700</v>
      </c>
      <c r="W24" s="44"/>
      <c r="X24" s="45"/>
      <c r="Y24" s="19">
        <f t="shared" si="8"/>
        <v>0</v>
      </c>
      <c r="Z24" s="14">
        <f t="shared" si="9"/>
        <v>0</v>
      </c>
      <c r="AA24" s="50"/>
      <c r="AB24" s="48"/>
      <c r="AC24" s="48"/>
      <c r="AD24" s="41">
        <f t="shared" si="10"/>
        <v>0</v>
      </c>
      <c r="AE24" s="24">
        <f t="shared" si="11"/>
        <v>0</v>
      </c>
      <c r="AF24" s="52"/>
      <c r="AG24" s="53"/>
      <c r="AH24" s="19"/>
      <c r="AI24" s="25">
        <f t="shared" si="12"/>
        <v>0</v>
      </c>
      <c r="AJ24" s="52"/>
      <c r="AK24" s="53"/>
      <c r="AL24" s="19"/>
      <c r="AM24" s="8">
        <f t="shared" si="13"/>
        <v>0</v>
      </c>
    </row>
    <row r="25" spans="2:39" x14ac:dyDescent="0.55000000000000004">
      <c r="B25" s="43">
        <v>1700</v>
      </c>
      <c r="C25" s="44"/>
      <c r="D25" s="45"/>
      <c r="E25" s="19">
        <f t="shared" si="0"/>
        <v>0</v>
      </c>
      <c r="F25" s="14">
        <f t="shared" si="1"/>
        <v>0</v>
      </c>
      <c r="G25" s="46">
        <v>1700</v>
      </c>
      <c r="H25" s="44"/>
      <c r="I25" s="45"/>
      <c r="J25" s="19">
        <f t="shared" si="2"/>
        <v>0</v>
      </c>
      <c r="K25" s="14">
        <f t="shared" si="3"/>
        <v>0</v>
      </c>
      <c r="L25" s="46">
        <v>1700</v>
      </c>
      <c r="M25" s="44"/>
      <c r="N25" s="45"/>
      <c r="O25" s="19">
        <f t="shared" si="4"/>
        <v>0</v>
      </c>
      <c r="P25" s="14">
        <f t="shared" si="5"/>
        <v>0</v>
      </c>
      <c r="Q25" s="43">
        <v>1700</v>
      </c>
      <c r="R25" s="44"/>
      <c r="S25" s="45"/>
      <c r="T25" s="19">
        <f t="shared" si="6"/>
        <v>0</v>
      </c>
      <c r="U25" s="14">
        <f t="shared" si="7"/>
        <v>0</v>
      </c>
      <c r="V25" s="46">
        <v>1700</v>
      </c>
      <c r="W25" s="44"/>
      <c r="X25" s="45"/>
      <c r="Y25" s="19">
        <f t="shared" si="8"/>
        <v>0</v>
      </c>
      <c r="Z25" s="14">
        <f t="shared" si="9"/>
        <v>0</v>
      </c>
      <c r="AA25" s="50"/>
      <c r="AB25" s="48"/>
      <c r="AC25" s="48"/>
      <c r="AD25" s="41">
        <f t="shared" si="10"/>
        <v>0</v>
      </c>
      <c r="AE25" s="24">
        <f t="shared" si="11"/>
        <v>0</v>
      </c>
      <c r="AF25" s="52"/>
      <c r="AG25" s="53"/>
      <c r="AH25" s="19"/>
      <c r="AI25" s="25">
        <f t="shared" si="12"/>
        <v>0</v>
      </c>
      <c r="AJ25" s="52"/>
      <c r="AK25" s="53"/>
      <c r="AL25" s="19"/>
      <c r="AM25" s="8">
        <f t="shared" si="13"/>
        <v>0</v>
      </c>
    </row>
    <row r="26" spans="2:39" x14ac:dyDescent="0.55000000000000004">
      <c r="B26" s="43">
        <v>1700</v>
      </c>
      <c r="C26" s="44"/>
      <c r="D26" s="45"/>
      <c r="E26" s="19">
        <f t="shared" si="0"/>
        <v>0</v>
      </c>
      <c r="F26" s="14">
        <f t="shared" si="1"/>
        <v>0</v>
      </c>
      <c r="G26" s="46">
        <v>1700</v>
      </c>
      <c r="H26" s="44"/>
      <c r="I26" s="45"/>
      <c r="J26" s="19">
        <f t="shared" si="2"/>
        <v>0</v>
      </c>
      <c r="K26" s="14">
        <f t="shared" si="3"/>
        <v>0</v>
      </c>
      <c r="L26" s="46">
        <v>1700</v>
      </c>
      <c r="M26" s="44"/>
      <c r="N26" s="45"/>
      <c r="O26" s="19">
        <f t="shared" si="4"/>
        <v>0</v>
      </c>
      <c r="P26" s="14">
        <f t="shared" si="5"/>
        <v>0</v>
      </c>
      <c r="Q26" s="43">
        <v>1700</v>
      </c>
      <c r="R26" s="44"/>
      <c r="S26" s="45"/>
      <c r="T26" s="19">
        <f t="shared" si="6"/>
        <v>0</v>
      </c>
      <c r="U26" s="14">
        <f t="shared" si="7"/>
        <v>0</v>
      </c>
      <c r="V26" s="46">
        <v>1700</v>
      </c>
      <c r="W26" s="44"/>
      <c r="X26" s="45"/>
      <c r="Y26" s="19">
        <f t="shared" si="8"/>
        <v>0</v>
      </c>
      <c r="Z26" s="14">
        <f t="shared" si="9"/>
        <v>0</v>
      </c>
      <c r="AA26" s="50"/>
      <c r="AB26" s="48"/>
      <c r="AC26" s="48"/>
      <c r="AD26" s="41">
        <f t="shared" si="10"/>
        <v>0</v>
      </c>
      <c r="AE26" s="24">
        <f t="shared" si="11"/>
        <v>0</v>
      </c>
      <c r="AF26" s="52"/>
      <c r="AG26" s="53"/>
      <c r="AH26" s="19"/>
      <c r="AI26" s="25">
        <f t="shared" si="12"/>
        <v>0</v>
      </c>
      <c r="AJ26" s="52"/>
      <c r="AK26" s="53"/>
      <c r="AL26" s="19"/>
      <c r="AM26" s="8">
        <f t="shared" si="13"/>
        <v>0</v>
      </c>
    </row>
    <row r="27" spans="2:39" x14ac:dyDescent="0.55000000000000004">
      <c r="B27" s="43">
        <v>1700</v>
      </c>
      <c r="C27" s="44"/>
      <c r="D27" s="45"/>
      <c r="E27" s="19">
        <f t="shared" si="0"/>
        <v>0</v>
      </c>
      <c r="F27" s="14">
        <f t="shared" si="1"/>
        <v>0</v>
      </c>
      <c r="G27" s="46">
        <v>1700</v>
      </c>
      <c r="H27" s="44"/>
      <c r="I27" s="45"/>
      <c r="J27" s="19">
        <f t="shared" si="2"/>
        <v>0</v>
      </c>
      <c r="K27" s="14">
        <f t="shared" si="3"/>
        <v>0</v>
      </c>
      <c r="L27" s="46">
        <v>1700</v>
      </c>
      <c r="M27" s="44"/>
      <c r="N27" s="45"/>
      <c r="O27" s="19">
        <f t="shared" si="4"/>
        <v>0</v>
      </c>
      <c r="P27" s="14">
        <f t="shared" si="5"/>
        <v>0</v>
      </c>
      <c r="Q27" s="43">
        <v>1700</v>
      </c>
      <c r="R27" s="44"/>
      <c r="S27" s="45"/>
      <c r="T27" s="19">
        <f t="shared" si="6"/>
        <v>0</v>
      </c>
      <c r="U27" s="14">
        <f t="shared" si="7"/>
        <v>0</v>
      </c>
      <c r="V27" s="46">
        <v>1700</v>
      </c>
      <c r="W27" s="44"/>
      <c r="X27" s="45"/>
      <c r="Y27" s="19">
        <f t="shared" si="8"/>
        <v>0</v>
      </c>
      <c r="Z27" s="14">
        <f t="shared" si="9"/>
        <v>0</v>
      </c>
      <c r="AA27" s="50"/>
      <c r="AB27" s="48"/>
      <c r="AC27" s="48"/>
      <c r="AD27" s="41">
        <f t="shared" si="10"/>
        <v>0</v>
      </c>
      <c r="AE27" s="24">
        <f t="shared" si="11"/>
        <v>0</v>
      </c>
      <c r="AF27" s="52"/>
      <c r="AG27" s="53"/>
      <c r="AH27" s="19"/>
      <c r="AI27" s="25">
        <f t="shared" si="12"/>
        <v>0</v>
      </c>
      <c r="AJ27" s="52"/>
      <c r="AK27" s="53"/>
      <c r="AL27" s="19"/>
      <c r="AM27" s="8">
        <f t="shared" si="13"/>
        <v>0</v>
      </c>
    </row>
    <row r="28" spans="2:39" x14ac:dyDescent="0.55000000000000004">
      <c r="B28" s="43">
        <v>1700</v>
      </c>
      <c r="C28" s="44"/>
      <c r="D28" s="45"/>
      <c r="E28" s="19">
        <f t="shared" si="0"/>
        <v>0</v>
      </c>
      <c r="F28" s="14">
        <f t="shared" si="1"/>
        <v>0</v>
      </c>
      <c r="G28" s="46">
        <v>1700</v>
      </c>
      <c r="H28" s="44"/>
      <c r="I28" s="45"/>
      <c r="J28" s="19">
        <f t="shared" si="2"/>
        <v>0</v>
      </c>
      <c r="K28" s="14">
        <f t="shared" si="3"/>
        <v>0</v>
      </c>
      <c r="L28" s="46">
        <v>1700</v>
      </c>
      <c r="M28" s="44"/>
      <c r="N28" s="45"/>
      <c r="O28" s="19">
        <f t="shared" si="4"/>
        <v>0</v>
      </c>
      <c r="P28" s="14">
        <f t="shared" si="5"/>
        <v>0</v>
      </c>
      <c r="Q28" s="43">
        <v>1700</v>
      </c>
      <c r="R28" s="44"/>
      <c r="S28" s="45"/>
      <c r="T28" s="19">
        <f t="shared" si="6"/>
        <v>0</v>
      </c>
      <c r="U28" s="14">
        <f t="shared" si="7"/>
        <v>0</v>
      </c>
      <c r="V28" s="46">
        <v>1700</v>
      </c>
      <c r="W28" s="44"/>
      <c r="X28" s="45"/>
      <c r="Y28" s="19">
        <f t="shared" si="8"/>
        <v>0</v>
      </c>
      <c r="Z28" s="14">
        <f t="shared" si="9"/>
        <v>0</v>
      </c>
      <c r="AA28" s="50"/>
      <c r="AB28" s="48"/>
      <c r="AC28" s="48"/>
      <c r="AD28" s="41">
        <f t="shared" si="10"/>
        <v>0</v>
      </c>
      <c r="AE28" s="24">
        <f t="shared" si="11"/>
        <v>0</v>
      </c>
      <c r="AF28" s="52"/>
      <c r="AG28" s="53"/>
      <c r="AH28" s="19"/>
      <c r="AI28" s="25">
        <f t="shared" si="12"/>
        <v>0</v>
      </c>
      <c r="AJ28" s="52"/>
      <c r="AK28" s="53"/>
      <c r="AL28" s="19"/>
      <c r="AM28" s="8">
        <f t="shared" si="13"/>
        <v>0</v>
      </c>
    </row>
    <row r="29" spans="2:39" x14ac:dyDescent="0.55000000000000004">
      <c r="B29" s="43">
        <v>1700</v>
      </c>
      <c r="C29" s="44"/>
      <c r="D29" s="45"/>
      <c r="E29" s="19">
        <f t="shared" si="0"/>
        <v>0</v>
      </c>
      <c r="F29" s="14">
        <f t="shared" si="1"/>
        <v>0</v>
      </c>
      <c r="G29" s="46">
        <v>1700</v>
      </c>
      <c r="H29" s="44"/>
      <c r="I29" s="45"/>
      <c r="J29" s="19">
        <f t="shared" si="2"/>
        <v>0</v>
      </c>
      <c r="K29" s="14">
        <f t="shared" si="3"/>
        <v>0</v>
      </c>
      <c r="L29" s="46">
        <v>1700</v>
      </c>
      <c r="M29" s="44"/>
      <c r="N29" s="45"/>
      <c r="O29" s="19">
        <f t="shared" si="4"/>
        <v>0</v>
      </c>
      <c r="P29" s="14">
        <f t="shared" si="5"/>
        <v>0</v>
      </c>
      <c r="Q29" s="43">
        <v>1700</v>
      </c>
      <c r="R29" s="44"/>
      <c r="S29" s="45"/>
      <c r="T29" s="19">
        <f t="shared" si="6"/>
        <v>0</v>
      </c>
      <c r="U29" s="14">
        <f t="shared" si="7"/>
        <v>0</v>
      </c>
      <c r="V29" s="46">
        <v>1700</v>
      </c>
      <c r="W29" s="44"/>
      <c r="X29" s="45"/>
      <c r="Y29" s="19">
        <f t="shared" si="8"/>
        <v>0</v>
      </c>
      <c r="Z29" s="14">
        <f t="shared" si="9"/>
        <v>0</v>
      </c>
      <c r="AA29" s="50"/>
      <c r="AB29" s="48"/>
      <c r="AC29" s="48"/>
      <c r="AD29" s="41">
        <f t="shared" si="10"/>
        <v>0</v>
      </c>
      <c r="AE29" s="24">
        <f t="shared" si="11"/>
        <v>0</v>
      </c>
      <c r="AF29" s="52"/>
      <c r="AG29" s="53"/>
      <c r="AH29" s="19"/>
      <c r="AI29" s="25">
        <f t="shared" si="12"/>
        <v>0</v>
      </c>
      <c r="AJ29" s="52"/>
      <c r="AK29" s="53"/>
      <c r="AL29" s="19"/>
      <c r="AM29" s="8">
        <f t="shared" si="13"/>
        <v>0</v>
      </c>
    </row>
    <row r="30" spans="2:39" x14ac:dyDescent="0.55000000000000004">
      <c r="B30" s="43">
        <v>1700</v>
      </c>
      <c r="C30" s="44"/>
      <c r="D30" s="45"/>
      <c r="E30" s="19">
        <f t="shared" si="0"/>
        <v>0</v>
      </c>
      <c r="F30" s="14">
        <f t="shared" si="1"/>
        <v>0</v>
      </c>
      <c r="G30" s="46">
        <v>1700</v>
      </c>
      <c r="H30" s="44"/>
      <c r="I30" s="45"/>
      <c r="J30" s="19">
        <f t="shared" si="2"/>
        <v>0</v>
      </c>
      <c r="K30" s="14">
        <f t="shared" si="3"/>
        <v>0</v>
      </c>
      <c r="L30" s="46">
        <v>1700</v>
      </c>
      <c r="M30" s="44"/>
      <c r="N30" s="45"/>
      <c r="O30" s="19">
        <f t="shared" si="4"/>
        <v>0</v>
      </c>
      <c r="P30" s="14">
        <f t="shared" si="5"/>
        <v>0</v>
      </c>
      <c r="Q30" s="43">
        <v>1700</v>
      </c>
      <c r="R30" s="44"/>
      <c r="S30" s="45"/>
      <c r="T30" s="19">
        <f t="shared" si="6"/>
        <v>0</v>
      </c>
      <c r="U30" s="14">
        <f t="shared" si="7"/>
        <v>0</v>
      </c>
      <c r="V30" s="46">
        <v>1700</v>
      </c>
      <c r="W30" s="44"/>
      <c r="X30" s="45"/>
      <c r="Y30" s="19">
        <f t="shared" si="8"/>
        <v>0</v>
      </c>
      <c r="Z30" s="14">
        <f t="shared" si="9"/>
        <v>0</v>
      </c>
      <c r="AA30" s="50"/>
      <c r="AB30" s="48"/>
      <c r="AC30" s="48"/>
      <c r="AD30" s="41">
        <f t="shared" si="10"/>
        <v>0</v>
      </c>
      <c r="AE30" s="24">
        <f t="shared" si="11"/>
        <v>0</v>
      </c>
      <c r="AF30" s="52"/>
      <c r="AG30" s="53"/>
      <c r="AH30" s="19"/>
      <c r="AI30" s="25">
        <f t="shared" si="12"/>
        <v>0</v>
      </c>
      <c r="AJ30" s="52"/>
      <c r="AK30" s="53"/>
      <c r="AL30" s="19"/>
      <c r="AM30" s="8">
        <f t="shared" si="13"/>
        <v>0</v>
      </c>
    </row>
    <row r="31" spans="2:39" x14ac:dyDescent="0.55000000000000004">
      <c r="B31" s="43">
        <v>1700</v>
      </c>
      <c r="C31" s="44"/>
      <c r="D31" s="45"/>
      <c r="E31" s="19">
        <f t="shared" si="0"/>
        <v>0</v>
      </c>
      <c r="F31" s="14">
        <f t="shared" si="1"/>
        <v>0</v>
      </c>
      <c r="G31" s="46">
        <v>1700</v>
      </c>
      <c r="H31" s="44"/>
      <c r="I31" s="45"/>
      <c r="J31" s="19">
        <f t="shared" si="2"/>
        <v>0</v>
      </c>
      <c r="K31" s="14">
        <f t="shared" si="3"/>
        <v>0</v>
      </c>
      <c r="L31" s="46">
        <v>1700</v>
      </c>
      <c r="M31" s="44"/>
      <c r="N31" s="45"/>
      <c r="O31" s="19">
        <f t="shared" si="4"/>
        <v>0</v>
      </c>
      <c r="P31" s="14">
        <f t="shared" si="5"/>
        <v>0</v>
      </c>
      <c r="Q31" s="43">
        <v>1700</v>
      </c>
      <c r="R31" s="44"/>
      <c r="S31" s="45"/>
      <c r="T31" s="19">
        <f t="shared" si="6"/>
        <v>0</v>
      </c>
      <c r="U31" s="14">
        <f t="shared" si="7"/>
        <v>0</v>
      </c>
      <c r="V31" s="46">
        <v>1700</v>
      </c>
      <c r="W31" s="44"/>
      <c r="X31" s="45"/>
      <c r="Y31" s="19">
        <f t="shared" si="8"/>
        <v>0</v>
      </c>
      <c r="Z31" s="14">
        <f t="shared" si="9"/>
        <v>0</v>
      </c>
      <c r="AA31" s="50"/>
      <c r="AB31" s="48"/>
      <c r="AC31" s="48"/>
      <c r="AD31" s="41">
        <f t="shared" si="10"/>
        <v>0</v>
      </c>
      <c r="AE31" s="24">
        <f t="shared" si="11"/>
        <v>0</v>
      </c>
      <c r="AF31" s="52"/>
      <c r="AG31" s="53"/>
      <c r="AH31" s="19"/>
      <c r="AI31" s="25">
        <f t="shared" si="12"/>
        <v>0</v>
      </c>
      <c r="AJ31" s="52"/>
      <c r="AK31" s="53"/>
      <c r="AL31" s="19"/>
      <c r="AM31" s="8">
        <f t="shared" si="13"/>
        <v>0</v>
      </c>
    </row>
    <row r="32" spans="2:39" x14ac:dyDescent="0.55000000000000004">
      <c r="B32" s="43">
        <v>1700</v>
      </c>
      <c r="C32" s="44"/>
      <c r="D32" s="45"/>
      <c r="E32" s="19">
        <f t="shared" si="0"/>
        <v>0</v>
      </c>
      <c r="F32" s="14">
        <f t="shared" si="1"/>
        <v>0</v>
      </c>
      <c r="G32" s="46">
        <v>1700</v>
      </c>
      <c r="H32" s="44"/>
      <c r="I32" s="45"/>
      <c r="J32" s="19">
        <f t="shared" si="2"/>
        <v>0</v>
      </c>
      <c r="K32" s="14">
        <f t="shared" si="3"/>
        <v>0</v>
      </c>
      <c r="L32" s="46">
        <v>1700</v>
      </c>
      <c r="M32" s="44"/>
      <c r="N32" s="45"/>
      <c r="O32" s="19">
        <f t="shared" si="4"/>
        <v>0</v>
      </c>
      <c r="P32" s="14">
        <f t="shared" si="5"/>
        <v>0</v>
      </c>
      <c r="Q32" s="43">
        <v>1700</v>
      </c>
      <c r="R32" s="44"/>
      <c r="S32" s="45"/>
      <c r="T32" s="19">
        <f t="shared" si="6"/>
        <v>0</v>
      </c>
      <c r="U32" s="14">
        <f t="shared" si="7"/>
        <v>0</v>
      </c>
      <c r="V32" s="46">
        <v>1700</v>
      </c>
      <c r="W32" s="44"/>
      <c r="X32" s="45"/>
      <c r="Y32" s="19">
        <f t="shared" si="8"/>
        <v>0</v>
      </c>
      <c r="Z32" s="14">
        <f t="shared" si="9"/>
        <v>0</v>
      </c>
      <c r="AA32" s="50"/>
      <c r="AB32" s="48"/>
      <c r="AC32" s="48"/>
      <c r="AD32" s="41">
        <f t="shared" si="10"/>
        <v>0</v>
      </c>
      <c r="AE32" s="24">
        <f t="shared" si="11"/>
        <v>0</v>
      </c>
      <c r="AF32" s="52"/>
      <c r="AG32" s="53"/>
      <c r="AH32" s="19"/>
      <c r="AI32" s="25">
        <f t="shared" si="12"/>
        <v>0</v>
      </c>
      <c r="AJ32" s="52"/>
      <c r="AK32" s="53"/>
      <c r="AL32" s="19"/>
      <c r="AM32" s="8">
        <f t="shared" si="13"/>
        <v>0</v>
      </c>
    </row>
    <row r="33" spans="2:39" x14ac:dyDescent="0.55000000000000004">
      <c r="B33" s="43">
        <v>1700</v>
      </c>
      <c r="C33" s="44"/>
      <c r="D33" s="45"/>
      <c r="E33" s="19">
        <f t="shared" si="0"/>
        <v>0</v>
      </c>
      <c r="F33" s="14">
        <f t="shared" si="1"/>
        <v>0</v>
      </c>
      <c r="G33" s="46">
        <v>1700</v>
      </c>
      <c r="H33" s="44"/>
      <c r="I33" s="45"/>
      <c r="J33" s="19">
        <f t="shared" si="2"/>
        <v>0</v>
      </c>
      <c r="K33" s="14">
        <f t="shared" si="3"/>
        <v>0</v>
      </c>
      <c r="L33" s="46">
        <v>1700</v>
      </c>
      <c r="M33" s="44"/>
      <c r="N33" s="45"/>
      <c r="O33" s="19">
        <f t="shared" si="4"/>
        <v>0</v>
      </c>
      <c r="P33" s="14">
        <f t="shared" si="5"/>
        <v>0</v>
      </c>
      <c r="Q33" s="43">
        <v>1700</v>
      </c>
      <c r="R33" s="44"/>
      <c r="S33" s="45"/>
      <c r="T33" s="19">
        <f t="shared" si="6"/>
        <v>0</v>
      </c>
      <c r="U33" s="14">
        <f t="shared" si="7"/>
        <v>0</v>
      </c>
      <c r="V33" s="46">
        <v>1700</v>
      </c>
      <c r="W33" s="44"/>
      <c r="X33" s="45"/>
      <c r="Y33" s="19">
        <f t="shared" si="8"/>
        <v>0</v>
      </c>
      <c r="Z33" s="14">
        <f t="shared" si="9"/>
        <v>0</v>
      </c>
      <c r="AA33" s="50"/>
      <c r="AB33" s="48"/>
      <c r="AC33" s="48"/>
      <c r="AD33" s="41">
        <f t="shared" si="10"/>
        <v>0</v>
      </c>
      <c r="AE33" s="24">
        <f t="shared" si="11"/>
        <v>0</v>
      </c>
      <c r="AF33" s="52"/>
      <c r="AG33" s="53"/>
      <c r="AH33" s="19"/>
      <c r="AI33" s="25">
        <f t="shared" si="12"/>
        <v>0</v>
      </c>
      <c r="AJ33" s="52"/>
      <c r="AK33" s="53"/>
      <c r="AL33" s="19"/>
      <c r="AM33" s="8">
        <f t="shared" si="13"/>
        <v>0</v>
      </c>
    </row>
    <row r="34" spans="2:39" x14ac:dyDescent="0.55000000000000004">
      <c r="B34" s="43">
        <v>1700</v>
      </c>
      <c r="C34" s="44"/>
      <c r="D34" s="45"/>
      <c r="E34" s="19">
        <f t="shared" si="0"/>
        <v>0</v>
      </c>
      <c r="F34" s="14">
        <f t="shared" si="1"/>
        <v>0</v>
      </c>
      <c r="G34" s="46">
        <v>1700</v>
      </c>
      <c r="H34" s="44"/>
      <c r="I34" s="45"/>
      <c r="J34" s="19">
        <f t="shared" si="2"/>
        <v>0</v>
      </c>
      <c r="K34" s="14">
        <f t="shared" si="3"/>
        <v>0</v>
      </c>
      <c r="L34" s="46">
        <v>1700</v>
      </c>
      <c r="M34" s="44"/>
      <c r="N34" s="45"/>
      <c r="O34" s="19">
        <f t="shared" si="4"/>
        <v>0</v>
      </c>
      <c r="P34" s="14">
        <f t="shared" si="5"/>
        <v>0</v>
      </c>
      <c r="Q34" s="43">
        <v>1700</v>
      </c>
      <c r="R34" s="44"/>
      <c r="S34" s="45"/>
      <c r="T34" s="19">
        <f t="shared" si="6"/>
        <v>0</v>
      </c>
      <c r="U34" s="14">
        <f t="shared" si="7"/>
        <v>0</v>
      </c>
      <c r="V34" s="46">
        <v>1700</v>
      </c>
      <c r="W34" s="44"/>
      <c r="X34" s="45"/>
      <c r="Y34" s="19">
        <f t="shared" si="8"/>
        <v>0</v>
      </c>
      <c r="Z34" s="14">
        <f t="shared" si="9"/>
        <v>0</v>
      </c>
      <c r="AA34" s="50"/>
      <c r="AB34" s="48"/>
      <c r="AC34" s="48"/>
      <c r="AD34" s="41">
        <f t="shared" si="10"/>
        <v>0</v>
      </c>
      <c r="AE34" s="24">
        <f t="shared" si="11"/>
        <v>0</v>
      </c>
      <c r="AF34" s="52"/>
      <c r="AG34" s="53"/>
      <c r="AH34" s="19"/>
      <c r="AI34" s="25">
        <f t="shared" si="12"/>
        <v>0</v>
      </c>
      <c r="AJ34" s="52"/>
      <c r="AK34" s="53"/>
      <c r="AL34" s="19"/>
      <c r="AM34" s="8">
        <f t="shared" si="13"/>
        <v>0</v>
      </c>
    </row>
    <row r="35" spans="2:39" x14ac:dyDescent="0.55000000000000004">
      <c r="B35" s="43">
        <v>1700</v>
      </c>
      <c r="C35" s="44"/>
      <c r="D35" s="45"/>
      <c r="E35" s="19">
        <f t="shared" si="0"/>
        <v>0</v>
      </c>
      <c r="F35" s="14">
        <f t="shared" si="1"/>
        <v>0</v>
      </c>
      <c r="G35" s="46">
        <v>1700</v>
      </c>
      <c r="H35" s="44"/>
      <c r="I35" s="45"/>
      <c r="J35" s="19">
        <f t="shared" si="2"/>
        <v>0</v>
      </c>
      <c r="K35" s="14">
        <f t="shared" si="3"/>
        <v>0</v>
      </c>
      <c r="L35" s="46">
        <v>1700</v>
      </c>
      <c r="M35" s="44"/>
      <c r="N35" s="45"/>
      <c r="O35" s="19">
        <f t="shared" si="4"/>
        <v>0</v>
      </c>
      <c r="P35" s="14">
        <f t="shared" si="5"/>
        <v>0</v>
      </c>
      <c r="Q35" s="43">
        <v>1700</v>
      </c>
      <c r="R35" s="44"/>
      <c r="S35" s="45"/>
      <c r="T35" s="19">
        <f t="shared" si="6"/>
        <v>0</v>
      </c>
      <c r="U35" s="14">
        <f t="shared" si="7"/>
        <v>0</v>
      </c>
      <c r="V35" s="46">
        <v>1700</v>
      </c>
      <c r="W35" s="44"/>
      <c r="X35" s="45"/>
      <c r="Y35" s="19">
        <f t="shared" si="8"/>
        <v>0</v>
      </c>
      <c r="Z35" s="14">
        <f t="shared" si="9"/>
        <v>0</v>
      </c>
      <c r="AA35" s="50"/>
      <c r="AB35" s="48"/>
      <c r="AC35" s="48"/>
      <c r="AD35" s="41">
        <f t="shared" si="10"/>
        <v>0</v>
      </c>
      <c r="AE35" s="24">
        <f t="shared" si="11"/>
        <v>0</v>
      </c>
      <c r="AF35" s="52"/>
      <c r="AG35" s="53"/>
      <c r="AH35" s="19"/>
      <c r="AI35" s="25">
        <f t="shared" si="12"/>
        <v>0</v>
      </c>
      <c r="AJ35" s="52"/>
      <c r="AK35" s="53"/>
      <c r="AL35" s="19"/>
      <c r="AM35" s="8">
        <f t="shared" si="13"/>
        <v>0</v>
      </c>
    </row>
    <row r="36" spans="2:39" x14ac:dyDescent="0.55000000000000004">
      <c r="B36" s="43">
        <v>1700</v>
      </c>
      <c r="C36" s="44"/>
      <c r="D36" s="45"/>
      <c r="E36" s="19">
        <f t="shared" si="0"/>
        <v>0</v>
      </c>
      <c r="F36" s="14">
        <f t="shared" si="1"/>
        <v>0</v>
      </c>
      <c r="G36" s="46">
        <v>1700</v>
      </c>
      <c r="H36" s="44"/>
      <c r="I36" s="45"/>
      <c r="J36" s="19">
        <f t="shared" si="2"/>
        <v>0</v>
      </c>
      <c r="K36" s="14">
        <f t="shared" si="3"/>
        <v>0</v>
      </c>
      <c r="L36" s="46">
        <v>1700</v>
      </c>
      <c r="M36" s="44"/>
      <c r="N36" s="45"/>
      <c r="O36" s="19">
        <f t="shared" si="4"/>
        <v>0</v>
      </c>
      <c r="P36" s="14">
        <f t="shared" si="5"/>
        <v>0</v>
      </c>
      <c r="Q36" s="43">
        <v>1700</v>
      </c>
      <c r="R36" s="44"/>
      <c r="S36" s="45"/>
      <c r="T36" s="19">
        <f t="shared" si="6"/>
        <v>0</v>
      </c>
      <c r="U36" s="14">
        <f t="shared" si="7"/>
        <v>0</v>
      </c>
      <c r="V36" s="46">
        <v>1700</v>
      </c>
      <c r="W36" s="44"/>
      <c r="X36" s="45"/>
      <c r="Y36" s="19">
        <f t="shared" si="8"/>
        <v>0</v>
      </c>
      <c r="Z36" s="14">
        <f t="shared" si="9"/>
        <v>0</v>
      </c>
      <c r="AA36" s="50"/>
      <c r="AB36" s="48"/>
      <c r="AC36" s="48"/>
      <c r="AD36" s="41">
        <f t="shared" si="10"/>
        <v>0</v>
      </c>
      <c r="AE36" s="24">
        <f t="shared" si="11"/>
        <v>0</v>
      </c>
      <c r="AF36" s="52"/>
      <c r="AG36" s="53"/>
      <c r="AH36" s="19"/>
      <c r="AI36" s="25">
        <f t="shared" si="12"/>
        <v>0</v>
      </c>
      <c r="AJ36" s="52"/>
      <c r="AK36" s="53"/>
      <c r="AL36" s="19"/>
      <c r="AM36" s="8">
        <f t="shared" si="13"/>
        <v>0</v>
      </c>
    </row>
    <row r="37" spans="2:39" x14ac:dyDescent="0.55000000000000004">
      <c r="B37" s="43">
        <v>1700</v>
      </c>
      <c r="C37" s="44"/>
      <c r="D37" s="45"/>
      <c r="E37" s="19">
        <f t="shared" si="0"/>
        <v>0</v>
      </c>
      <c r="F37" s="14">
        <f t="shared" si="1"/>
        <v>0</v>
      </c>
      <c r="G37" s="46">
        <v>1700</v>
      </c>
      <c r="H37" s="44"/>
      <c r="I37" s="45"/>
      <c r="J37" s="19">
        <f t="shared" si="2"/>
        <v>0</v>
      </c>
      <c r="K37" s="14">
        <f t="shared" si="3"/>
        <v>0</v>
      </c>
      <c r="L37" s="46">
        <v>1700</v>
      </c>
      <c r="M37" s="44"/>
      <c r="N37" s="45"/>
      <c r="O37" s="19">
        <f t="shared" si="4"/>
        <v>0</v>
      </c>
      <c r="P37" s="14">
        <f t="shared" si="5"/>
        <v>0</v>
      </c>
      <c r="Q37" s="43">
        <v>1700</v>
      </c>
      <c r="R37" s="44"/>
      <c r="S37" s="45"/>
      <c r="T37" s="19">
        <f t="shared" si="6"/>
        <v>0</v>
      </c>
      <c r="U37" s="14">
        <f t="shared" si="7"/>
        <v>0</v>
      </c>
      <c r="V37" s="46">
        <v>1700</v>
      </c>
      <c r="W37" s="44"/>
      <c r="X37" s="45"/>
      <c r="Y37" s="19">
        <f t="shared" si="8"/>
        <v>0</v>
      </c>
      <c r="Z37" s="14">
        <f t="shared" si="9"/>
        <v>0</v>
      </c>
      <c r="AA37" s="50"/>
      <c r="AB37" s="48"/>
      <c r="AC37" s="48"/>
      <c r="AD37" s="41">
        <f t="shared" si="10"/>
        <v>0</v>
      </c>
      <c r="AE37" s="24">
        <f t="shared" si="11"/>
        <v>0</v>
      </c>
      <c r="AF37" s="52"/>
      <c r="AG37" s="53"/>
      <c r="AH37" s="19"/>
      <c r="AI37" s="25">
        <f t="shared" si="12"/>
        <v>0</v>
      </c>
      <c r="AJ37" s="52"/>
      <c r="AK37" s="53"/>
      <c r="AL37" s="19"/>
      <c r="AM37" s="8">
        <f t="shared" si="13"/>
        <v>0</v>
      </c>
    </row>
    <row r="38" spans="2:39" x14ac:dyDescent="0.55000000000000004">
      <c r="B38" s="43">
        <v>1700</v>
      </c>
      <c r="C38" s="44"/>
      <c r="D38" s="45"/>
      <c r="E38" s="19">
        <f t="shared" si="0"/>
        <v>0</v>
      </c>
      <c r="F38" s="14">
        <f t="shared" si="1"/>
        <v>0</v>
      </c>
      <c r="G38" s="46">
        <v>1700</v>
      </c>
      <c r="H38" s="44"/>
      <c r="I38" s="45"/>
      <c r="J38" s="19">
        <f t="shared" si="2"/>
        <v>0</v>
      </c>
      <c r="K38" s="14">
        <f t="shared" si="3"/>
        <v>0</v>
      </c>
      <c r="L38" s="46">
        <v>1700</v>
      </c>
      <c r="M38" s="44"/>
      <c r="N38" s="45"/>
      <c r="O38" s="19">
        <f t="shared" si="4"/>
        <v>0</v>
      </c>
      <c r="P38" s="14">
        <f t="shared" si="5"/>
        <v>0</v>
      </c>
      <c r="Q38" s="43">
        <v>1700</v>
      </c>
      <c r="R38" s="44"/>
      <c r="S38" s="45"/>
      <c r="T38" s="19">
        <f t="shared" si="6"/>
        <v>0</v>
      </c>
      <c r="U38" s="14">
        <f t="shared" si="7"/>
        <v>0</v>
      </c>
      <c r="V38" s="46">
        <v>1700</v>
      </c>
      <c r="W38" s="44"/>
      <c r="X38" s="45"/>
      <c r="Y38" s="19">
        <f t="shared" si="8"/>
        <v>0</v>
      </c>
      <c r="Z38" s="14">
        <f t="shared" si="9"/>
        <v>0</v>
      </c>
      <c r="AA38" s="50"/>
      <c r="AB38" s="48"/>
      <c r="AC38" s="48"/>
      <c r="AD38" s="41">
        <f t="shared" si="10"/>
        <v>0</v>
      </c>
      <c r="AE38" s="24">
        <f t="shared" si="11"/>
        <v>0</v>
      </c>
      <c r="AF38" s="52"/>
      <c r="AG38" s="53"/>
      <c r="AH38" s="19"/>
      <c r="AI38" s="25">
        <f t="shared" si="12"/>
        <v>0</v>
      </c>
      <c r="AJ38" s="52"/>
      <c r="AK38" s="53"/>
      <c r="AL38" s="19"/>
      <c r="AM38" s="8">
        <f t="shared" si="13"/>
        <v>0</v>
      </c>
    </row>
    <row r="39" spans="2:39" x14ac:dyDescent="0.55000000000000004">
      <c r="B39" s="43">
        <v>1700</v>
      </c>
      <c r="C39" s="44"/>
      <c r="D39" s="45"/>
      <c r="E39" s="19">
        <f t="shared" si="0"/>
        <v>0</v>
      </c>
      <c r="F39" s="14">
        <f t="shared" si="1"/>
        <v>0</v>
      </c>
      <c r="G39" s="46">
        <v>1700</v>
      </c>
      <c r="H39" s="44"/>
      <c r="I39" s="45"/>
      <c r="J39" s="19">
        <f t="shared" si="2"/>
        <v>0</v>
      </c>
      <c r="K39" s="14">
        <f t="shared" si="3"/>
        <v>0</v>
      </c>
      <c r="L39" s="46">
        <v>1700</v>
      </c>
      <c r="M39" s="44"/>
      <c r="N39" s="45"/>
      <c r="O39" s="19">
        <f t="shared" si="4"/>
        <v>0</v>
      </c>
      <c r="P39" s="14">
        <f t="shared" si="5"/>
        <v>0</v>
      </c>
      <c r="Q39" s="43">
        <v>1700</v>
      </c>
      <c r="R39" s="44"/>
      <c r="S39" s="45"/>
      <c r="T39" s="19">
        <f t="shared" si="6"/>
        <v>0</v>
      </c>
      <c r="U39" s="14">
        <f t="shared" si="7"/>
        <v>0</v>
      </c>
      <c r="V39" s="46">
        <v>1700</v>
      </c>
      <c r="W39" s="44"/>
      <c r="X39" s="45"/>
      <c r="Y39" s="19">
        <f t="shared" si="8"/>
        <v>0</v>
      </c>
      <c r="Z39" s="14">
        <f t="shared" si="9"/>
        <v>0</v>
      </c>
      <c r="AA39" s="50"/>
      <c r="AB39" s="48"/>
      <c r="AC39" s="48"/>
      <c r="AD39" s="41">
        <f t="shared" si="10"/>
        <v>0</v>
      </c>
      <c r="AE39" s="24">
        <f t="shared" si="11"/>
        <v>0</v>
      </c>
      <c r="AF39" s="52"/>
      <c r="AG39" s="53"/>
      <c r="AH39" s="19"/>
      <c r="AI39" s="25">
        <f t="shared" si="12"/>
        <v>0</v>
      </c>
      <c r="AJ39" s="52"/>
      <c r="AK39" s="53"/>
      <c r="AL39" s="19"/>
      <c r="AM39" s="8">
        <f t="shared" si="13"/>
        <v>0</v>
      </c>
    </row>
    <row r="40" spans="2:39" x14ac:dyDescent="0.55000000000000004">
      <c r="B40" s="43">
        <v>1700</v>
      </c>
      <c r="C40" s="44"/>
      <c r="D40" s="45"/>
      <c r="E40" s="19">
        <f t="shared" si="0"/>
        <v>0</v>
      </c>
      <c r="F40" s="14">
        <f t="shared" si="1"/>
        <v>0</v>
      </c>
      <c r="G40" s="46">
        <v>1700</v>
      </c>
      <c r="H40" s="44"/>
      <c r="I40" s="45"/>
      <c r="J40" s="19">
        <f t="shared" si="2"/>
        <v>0</v>
      </c>
      <c r="K40" s="14">
        <f t="shared" si="3"/>
        <v>0</v>
      </c>
      <c r="L40" s="46">
        <v>1700</v>
      </c>
      <c r="M40" s="44"/>
      <c r="N40" s="45"/>
      <c r="O40" s="19">
        <f t="shared" si="4"/>
        <v>0</v>
      </c>
      <c r="P40" s="14">
        <f t="shared" si="5"/>
        <v>0</v>
      </c>
      <c r="Q40" s="43">
        <v>1700</v>
      </c>
      <c r="R40" s="44"/>
      <c r="S40" s="45"/>
      <c r="T40" s="19">
        <f t="shared" si="6"/>
        <v>0</v>
      </c>
      <c r="U40" s="14">
        <f t="shared" si="7"/>
        <v>0</v>
      </c>
      <c r="V40" s="46">
        <v>1700</v>
      </c>
      <c r="W40" s="44"/>
      <c r="X40" s="45"/>
      <c r="Y40" s="19">
        <f t="shared" si="8"/>
        <v>0</v>
      </c>
      <c r="Z40" s="14">
        <f t="shared" si="9"/>
        <v>0</v>
      </c>
      <c r="AA40" s="50"/>
      <c r="AB40" s="48"/>
      <c r="AC40" s="48"/>
      <c r="AD40" s="41">
        <f t="shared" si="10"/>
        <v>0</v>
      </c>
      <c r="AE40" s="24">
        <f t="shared" si="11"/>
        <v>0</v>
      </c>
      <c r="AF40" s="52"/>
      <c r="AG40" s="53"/>
      <c r="AH40" s="19"/>
      <c r="AI40" s="25">
        <f t="shared" si="12"/>
        <v>0</v>
      </c>
      <c r="AJ40" s="52"/>
      <c r="AK40" s="53"/>
      <c r="AL40" s="19"/>
      <c r="AM40" s="8">
        <f t="shared" si="13"/>
        <v>0</v>
      </c>
    </row>
    <row r="41" spans="2:39" x14ac:dyDescent="0.55000000000000004">
      <c r="B41" s="43">
        <v>1700</v>
      </c>
      <c r="C41" s="44"/>
      <c r="D41" s="45"/>
      <c r="E41" s="19">
        <f t="shared" si="0"/>
        <v>0</v>
      </c>
      <c r="F41" s="14">
        <f t="shared" si="1"/>
        <v>0</v>
      </c>
      <c r="G41" s="46">
        <v>1700</v>
      </c>
      <c r="H41" s="44"/>
      <c r="I41" s="45"/>
      <c r="J41" s="19">
        <f t="shared" si="2"/>
        <v>0</v>
      </c>
      <c r="K41" s="14">
        <f t="shared" si="3"/>
        <v>0</v>
      </c>
      <c r="L41" s="46">
        <v>1700</v>
      </c>
      <c r="M41" s="44"/>
      <c r="N41" s="45"/>
      <c r="O41" s="19">
        <f t="shared" si="4"/>
        <v>0</v>
      </c>
      <c r="P41" s="14">
        <f t="shared" si="5"/>
        <v>0</v>
      </c>
      <c r="Q41" s="43">
        <v>1700</v>
      </c>
      <c r="R41" s="44"/>
      <c r="S41" s="45"/>
      <c r="T41" s="19">
        <f t="shared" si="6"/>
        <v>0</v>
      </c>
      <c r="U41" s="14">
        <f t="shared" si="7"/>
        <v>0</v>
      </c>
      <c r="V41" s="46">
        <v>1700</v>
      </c>
      <c r="W41" s="44"/>
      <c r="X41" s="45"/>
      <c r="Y41" s="19">
        <f t="shared" si="8"/>
        <v>0</v>
      </c>
      <c r="Z41" s="14">
        <f t="shared" si="9"/>
        <v>0</v>
      </c>
      <c r="AA41" s="50"/>
      <c r="AB41" s="48"/>
      <c r="AC41" s="48"/>
      <c r="AD41" s="41">
        <f t="shared" si="10"/>
        <v>0</v>
      </c>
      <c r="AE41" s="24">
        <f t="shared" si="11"/>
        <v>0</v>
      </c>
      <c r="AF41" s="52"/>
      <c r="AG41" s="53"/>
      <c r="AH41" s="19"/>
      <c r="AI41" s="25">
        <f t="shared" si="12"/>
        <v>0</v>
      </c>
      <c r="AJ41" s="52"/>
      <c r="AK41" s="53"/>
      <c r="AL41" s="19"/>
      <c r="AM41" s="8">
        <f t="shared" si="13"/>
        <v>0</v>
      </c>
    </row>
    <row r="42" spans="2:39" x14ac:dyDescent="0.55000000000000004">
      <c r="B42" s="43">
        <v>1700</v>
      </c>
      <c r="C42" s="44"/>
      <c r="D42" s="45"/>
      <c r="E42" s="19">
        <f t="shared" si="0"/>
        <v>0</v>
      </c>
      <c r="F42" s="14">
        <f t="shared" si="1"/>
        <v>0</v>
      </c>
      <c r="G42" s="46">
        <v>1700</v>
      </c>
      <c r="H42" s="44"/>
      <c r="I42" s="45"/>
      <c r="J42" s="19">
        <f t="shared" si="2"/>
        <v>0</v>
      </c>
      <c r="K42" s="14">
        <f t="shared" si="3"/>
        <v>0</v>
      </c>
      <c r="L42" s="46">
        <v>1700</v>
      </c>
      <c r="M42" s="44"/>
      <c r="N42" s="45"/>
      <c r="O42" s="19">
        <f t="shared" si="4"/>
        <v>0</v>
      </c>
      <c r="P42" s="14">
        <f t="shared" si="5"/>
        <v>0</v>
      </c>
      <c r="Q42" s="43">
        <v>1700</v>
      </c>
      <c r="R42" s="44"/>
      <c r="S42" s="45"/>
      <c r="T42" s="19">
        <f t="shared" si="6"/>
        <v>0</v>
      </c>
      <c r="U42" s="14">
        <f t="shared" si="7"/>
        <v>0</v>
      </c>
      <c r="V42" s="46">
        <v>1700</v>
      </c>
      <c r="W42" s="44"/>
      <c r="X42" s="45"/>
      <c r="Y42" s="19">
        <f t="shared" si="8"/>
        <v>0</v>
      </c>
      <c r="Z42" s="14">
        <f t="shared" si="9"/>
        <v>0</v>
      </c>
      <c r="AA42" s="50"/>
      <c r="AB42" s="48"/>
      <c r="AC42" s="48"/>
      <c r="AD42" s="41">
        <f t="shared" si="10"/>
        <v>0</v>
      </c>
      <c r="AE42" s="24">
        <f t="shared" si="11"/>
        <v>0</v>
      </c>
      <c r="AF42" s="52"/>
      <c r="AG42" s="53"/>
      <c r="AH42" s="19"/>
      <c r="AI42" s="25">
        <f t="shared" si="12"/>
        <v>0</v>
      </c>
      <c r="AJ42" s="52"/>
      <c r="AK42" s="53"/>
      <c r="AL42" s="19"/>
      <c r="AM42" s="8">
        <f t="shared" si="13"/>
        <v>0</v>
      </c>
    </row>
    <row r="43" spans="2:39" x14ac:dyDescent="0.55000000000000004">
      <c r="B43" s="43">
        <v>1700</v>
      </c>
      <c r="C43" s="44"/>
      <c r="D43" s="45"/>
      <c r="E43" s="19">
        <f t="shared" si="0"/>
        <v>0</v>
      </c>
      <c r="F43" s="14">
        <f t="shared" si="1"/>
        <v>0</v>
      </c>
      <c r="G43" s="46">
        <v>1700</v>
      </c>
      <c r="H43" s="44"/>
      <c r="I43" s="45"/>
      <c r="J43" s="19">
        <f t="shared" si="2"/>
        <v>0</v>
      </c>
      <c r="K43" s="14">
        <f t="shared" si="3"/>
        <v>0</v>
      </c>
      <c r="L43" s="46">
        <v>1700</v>
      </c>
      <c r="M43" s="44"/>
      <c r="N43" s="45"/>
      <c r="O43" s="19">
        <f t="shared" si="4"/>
        <v>0</v>
      </c>
      <c r="P43" s="14">
        <f t="shared" si="5"/>
        <v>0</v>
      </c>
      <c r="Q43" s="43">
        <v>1700</v>
      </c>
      <c r="R43" s="44"/>
      <c r="S43" s="45"/>
      <c r="T43" s="19">
        <f t="shared" si="6"/>
        <v>0</v>
      </c>
      <c r="U43" s="14">
        <f t="shared" si="7"/>
        <v>0</v>
      </c>
      <c r="V43" s="46">
        <v>1700</v>
      </c>
      <c r="W43" s="44"/>
      <c r="X43" s="45"/>
      <c r="Y43" s="19">
        <f t="shared" si="8"/>
        <v>0</v>
      </c>
      <c r="Z43" s="14">
        <f t="shared" si="9"/>
        <v>0</v>
      </c>
      <c r="AA43" s="50"/>
      <c r="AB43" s="48"/>
      <c r="AC43" s="48"/>
      <c r="AD43" s="41">
        <f t="shared" si="10"/>
        <v>0</v>
      </c>
      <c r="AE43" s="24">
        <f t="shared" si="11"/>
        <v>0</v>
      </c>
      <c r="AF43" s="52"/>
      <c r="AG43" s="53"/>
      <c r="AH43" s="19"/>
      <c r="AI43" s="25">
        <f t="shared" si="12"/>
        <v>0</v>
      </c>
      <c r="AJ43" s="52"/>
      <c r="AK43" s="53"/>
      <c r="AL43" s="19"/>
      <c r="AM43" s="8">
        <f t="shared" si="13"/>
        <v>0</v>
      </c>
    </row>
    <row r="44" spans="2:39" x14ac:dyDescent="0.55000000000000004">
      <c r="B44" s="43">
        <v>1700</v>
      </c>
      <c r="C44" s="44"/>
      <c r="D44" s="45"/>
      <c r="E44" s="19">
        <f t="shared" si="0"/>
        <v>0</v>
      </c>
      <c r="F44" s="14">
        <f t="shared" si="1"/>
        <v>0</v>
      </c>
      <c r="G44" s="46">
        <v>1700</v>
      </c>
      <c r="H44" s="44"/>
      <c r="I44" s="45"/>
      <c r="J44" s="19">
        <f t="shared" si="2"/>
        <v>0</v>
      </c>
      <c r="K44" s="14">
        <f t="shared" si="3"/>
        <v>0</v>
      </c>
      <c r="L44" s="46">
        <v>1700</v>
      </c>
      <c r="M44" s="44"/>
      <c r="N44" s="45"/>
      <c r="O44" s="19">
        <f t="shared" si="4"/>
        <v>0</v>
      </c>
      <c r="P44" s="14">
        <f t="shared" si="5"/>
        <v>0</v>
      </c>
      <c r="Q44" s="43">
        <v>1700</v>
      </c>
      <c r="R44" s="44"/>
      <c r="S44" s="45"/>
      <c r="T44" s="19">
        <f t="shared" si="6"/>
        <v>0</v>
      </c>
      <c r="U44" s="14">
        <f t="shared" si="7"/>
        <v>0</v>
      </c>
      <c r="V44" s="46">
        <v>1700</v>
      </c>
      <c r="W44" s="44"/>
      <c r="X44" s="45"/>
      <c r="Y44" s="19">
        <f t="shared" si="8"/>
        <v>0</v>
      </c>
      <c r="Z44" s="14">
        <f t="shared" si="9"/>
        <v>0</v>
      </c>
      <c r="AA44" s="50"/>
      <c r="AB44" s="48"/>
      <c r="AC44" s="48"/>
      <c r="AD44" s="41">
        <f t="shared" si="10"/>
        <v>0</v>
      </c>
      <c r="AE44" s="24">
        <f t="shared" si="11"/>
        <v>0</v>
      </c>
      <c r="AF44" s="52"/>
      <c r="AG44" s="53"/>
      <c r="AH44" s="19"/>
      <c r="AI44" s="25">
        <f t="shared" si="12"/>
        <v>0</v>
      </c>
      <c r="AJ44" s="52"/>
      <c r="AK44" s="53"/>
      <c r="AL44" s="19"/>
      <c r="AM44" s="8">
        <f t="shared" si="13"/>
        <v>0</v>
      </c>
    </row>
    <row r="45" spans="2:39" x14ac:dyDescent="0.55000000000000004">
      <c r="B45" s="43">
        <v>1700</v>
      </c>
      <c r="C45" s="44"/>
      <c r="D45" s="45"/>
      <c r="E45" s="19">
        <f t="shared" si="0"/>
        <v>0</v>
      </c>
      <c r="F45" s="14">
        <f t="shared" si="1"/>
        <v>0</v>
      </c>
      <c r="G45" s="46">
        <v>1700</v>
      </c>
      <c r="H45" s="44"/>
      <c r="I45" s="45"/>
      <c r="J45" s="19">
        <f t="shared" si="2"/>
        <v>0</v>
      </c>
      <c r="K45" s="14">
        <f t="shared" si="3"/>
        <v>0</v>
      </c>
      <c r="L45" s="46">
        <v>1700</v>
      </c>
      <c r="M45" s="44"/>
      <c r="N45" s="45"/>
      <c r="O45" s="19">
        <f t="shared" si="4"/>
        <v>0</v>
      </c>
      <c r="P45" s="14">
        <f t="shared" si="5"/>
        <v>0</v>
      </c>
      <c r="Q45" s="43">
        <v>1700</v>
      </c>
      <c r="R45" s="44"/>
      <c r="S45" s="45"/>
      <c r="T45" s="19">
        <f t="shared" si="6"/>
        <v>0</v>
      </c>
      <c r="U45" s="14">
        <f t="shared" si="7"/>
        <v>0</v>
      </c>
      <c r="V45" s="46">
        <v>1700</v>
      </c>
      <c r="W45" s="44"/>
      <c r="X45" s="45"/>
      <c r="Y45" s="19">
        <f t="shared" si="8"/>
        <v>0</v>
      </c>
      <c r="Z45" s="14">
        <f t="shared" si="9"/>
        <v>0</v>
      </c>
      <c r="AA45" s="50"/>
      <c r="AB45" s="48"/>
      <c r="AC45" s="48"/>
      <c r="AD45" s="41">
        <f t="shared" si="10"/>
        <v>0</v>
      </c>
      <c r="AE45" s="24">
        <f t="shared" si="11"/>
        <v>0</v>
      </c>
      <c r="AF45" s="52"/>
      <c r="AG45" s="53"/>
      <c r="AH45" s="19"/>
      <c r="AI45" s="25">
        <f t="shared" si="12"/>
        <v>0</v>
      </c>
      <c r="AJ45" s="52"/>
      <c r="AK45" s="53"/>
      <c r="AL45" s="19"/>
      <c r="AM45" s="8">
        <f t="shared" si="13"/>
        <v>0</v>
      </c>
    </row>
    <row r="46" spans="2:39" x14ac:dyDescent="0.55000000000000004">
      <c r="B46" s="43">
        <v>1700</v>
      </c>
      <c r="C46" s="44"/>
      <c r="D46" s="45"/>
      <c r="E46" s="19">
        <f t="shared" si="0"/>
        <v>0</v>
      </c>
      <c r="F46" s="14">
        <f t="shared" si="1"/>
        <v>0</v>
      </c>
      <c r="G46" s="46">
        <v>1700</v>
      </c>
      <c r="H46" s="44"/>
      <c r="I46" s="45"/>
      <c r="J46" s="19">
        <f t="shared" si="2"/>
        <v>0</v>
      </c>
      <c r="K46" s="14">
        <f t="shared" si="3"/>
        <v>0</v>
      </c>
      <c r="L46" s="46">
        <v>1700</v>
      </c>
      <c r="M46" s="44"/>
      <c r="N46" s="45"/>
      <c r="O46" s="19">
        <f t="shared" si="4"/>
        <v>0</v>
      </c>
      <c r="P46" s="14">
        <f t="shared" si="5"/>
        <v>0</v>
      </c>
      <c r="Q46" s="43">
        <v>1700</v>
      </c>
      <c r="R46" s="44"/>
      <c r="S46" s="45"/>
      <c r="T46" s="19">
        <f t="shared" si="6"/>
        <v>0</v>
      </c>
      <c r="U46" s="14">
        <f t="shared" si="7"/>
        <v>0</v>
      </c>
      <c r="V46" s="46">
        <v>1700</v>
      </c>
      <c r="W46" s="44"/>
      <c r="X46" s="45"/>
      <c r="Y46" s="19">
        <f t="shared" si="8"/>
        <v>0</v>
      </c>
      <c r="Z46" s="14">
        <f t="shared" si="9"/>
        <v>0</v>
      </c>
      <c r="AA46" s="50"/>
      <c r="AB46" s="48"/>
      <c r="AC46" s="48"/>
      <c r="AD46" s="41">
        <f t="shared" si="10"/>
        <v>0</v>
      </c>
      <c r="AE46" s="24">
        <f t="shared" si="11"/>
        <v>0</v>
      </c>
      <c r="AF46" s="52"/>
      <c r="AG46" s="53"/>
      <c r="AH46" s="19"/>
      <c r="AI46" s="25">
        <f t="shared" si="12"/>
        <v>0</v>
      </c>
      <c r="AJ46" s="52"/>
      <c r="AK46" s="53"/>
      <c r="AL46" s="19"/>
      <c r="AM46" s="8">
        <f t="shared" si="13"/>
        <v>0</v>
      </c>
    </row>
    <row r="47" spans="2:39" x14ac:dyDescent="0.55000000000000004">
      <c r="B47" s="43">
        <v>1700</v>
      </c>
      <c r="C47" s="44"/>
      <c r="D47" s="45"/>
      <c r="E47" s="19">
        <f t="shared" si="0"/>
        <v>0</v>
      </c>
      <c r="F47" s="14">
        <f t="shared" si="1"/>
        <v>0</v>
      </c>
      <c r="G47" s="46">
        <v>1700</v>
      </c>
      <c r="H47" s="44"/>
      <c r="I47" s="45"/>
      <c r="J47" s="19">
        <f t="shared" si="2"/>
        <v>0</v>
      </c>
      <c r="K47" s="14">
        <f t="shared" si="3"/>
        <v>0</v>
      </c>
      <c r="L47" s="46">
        <v>1700</v>
      </c>
      <c r="M47" s="44"/>
      <c r="N47" s="45"/>
      <c r="O47" s="19">
        <f t="shared" si="4"/>
        <v>0</v>
      </c>
      <c r="P47" s="14">
        <f t="shared" si="5"/>
        <v>0</v>
      </c>
      <c r="Q47" s="43">
        <v>1700</v>
      </c>
      <c r="R47" s="44"/>
      <c r="S47" s="45"/>
      <c r="T47" s="19">
        <f t="shared" si="6"/>
        <v>0</v>
      </c>
      <c r="U47" s="14">
        <f t="shared" si="7"/>
        <v>0</v>
      </c>
      <c r="V47" s="46">
        <v>1700</v>
      </c>
      <c r="W47" s="44"/>
      <c r="X47" s="45"/>
      <c r="Y47" s="19">
        <f t="shared" si="8"/>
        <v>0</v>
      </c>
      <c r="Z47" s="14">
        <f t="shared" si="9"/>
        <v>0</v>
      </c>
      <c r="AA47" s="50"/>
      <c r="AB47" s="48"/>
      <c r="AC47" s="48"/>
      <c r="AD47" s="41">
        <f t="shared" si="10"/>
        <v>0</v>
      </c>
      <c r="AE47" s="24">
        <f t="shared" si="11"/>
        <v>0</v>
      </c>
      <c r="AF47" s="52"/>
      <c r="AG47" s="53"/>
      <c r="AH47" s="19"/>
      <c r="AI47" s="25">
        <f t="shared" si="12"/>
        <v>0</v>
      </c>
      <c r="AJ47" s="52"/>
      <c r="AK47" s="53"/>
      <c r="AL47" s="19"/>
      <c r="AM47" s="8">
        <f t="shared" si="13"/>
        <v>0</v>
      </c>
    </row>
    <row r="48" spans="2:39" x14ac:dyDescent="0.55000000000000004">
      <c r="B48" s="43">
        <v>1700</v>
      </c>
      <c r="C48" s="44"/>
      <c r="D48" s="45"/>
      <c r="E48" s="19">
        <f t="shared" si="0"/>
        <v>0</v>
      </c>
      <c r="F48" s="14">
        <f t="shared" si="1"/>
        <v>0</v>
      </c>
      <c r="G48" s="46">
        <v>1700</v>
      </c>
      <c r="H48" s="44"/>
      <c r="I48" s="45"/>
      <c r="J48" s="19">
        <f t="shared" si="2"/>
        <v>0</v>
      </c>
      <c r="K48" s="14">
        <f t="shared" si="3"/>
        <v>0</v>
      </c>
      <c r="L48" s="46">
        <v>1700</v>
      </c>
      <c r="M48" s="44"/>
      <c r="N48" s="45"/>
      <c r="O48" s="19">
        <f t="shared" si="4"/>
        <v>0</v>
      </c>
      <c r="P48" s="14">
        <f t="shared" si="5"/>
        <v>0</v>
      </c>
      <c r="Q48" s="43">
        <v>1700</v>
      </c>
      <c r="R48" s="44"/>
      <c r="S48" s="45"/>
      <c r="T48" s="19">
        <f t="shared" si="6"/>
        <v>0</v>
      </c>
      <c r="U48" s="14">
        <f t="shared" si="7"/>
        <v>0</v>
      </c>
      <c r="V48" s="46">
        <v>1700</v>
      </c>
      <c r="W48" s="44"/>
      <c r="X48" s="45"/>
      <c r="Y48" s="19">
        <f t="shared" si="8"/>
        <v>0</v>
      </c>
      <c r="Z48" s="14">
        <f t="shared" si="9"/>
        <v>0</v>
      </c>
      <c r="AA48" s="50"/>
      <c r="AB48" s="48"/>
      <c r="AC48" s="48"/>
      <c r="AD48" s="41">
        <f t="shared" si="10"/>
        <v>0</v>
      </c>
      <c r="AE48" s="24">
        <f t="shared" si="11"/>
        <v>0</v>
      </c>
      <c r="AF48" s="52"/>
      <c r="AG48" s="53"/>
      <c r="AH48" s="19"/>
      <c r="AI48" s="25">
        <f t="shared" si="12"/>
        <v>0</v>
      </c>
      <c r="AJ48" s="52"/>
      <c r="AK48" s="53"/>
      <c r="AL48" s="19"/>
      <c r="AM48" s="8">
        <f t="shared" si="13"/>
        <v>0</v>
      </c>
    </row>
    <row r="49" spans="1:39" x14ac:dyDescent="0.55000000000000004">
      <c r="B49" s="43">
        <v>1700</v>
      </c>
      <c r="C49" s="44"/>
      <c r="D49" s="45"/>
      <c r="E49" s="19">
        <f t="shared" si="0"/>
        <v>0</v>
      </c>
      <c r="F49" s="14">
        <f t="shared" si="1"/>
        <v>0</v>
      </c>
      <c r="G49" s="46">
        <v>1700</v>
      </c>
      <c r="H49" s="44"/>
      <c r="I49" s="45"/>
      <c r="J49" s="19">
        <f t="shared" si="2"/>
        <v>0</v>
      </c>
      <c r="K49" s="14">
        <f t="shared" si="3"/>
        <v>0</v>
      </c>
      <c r="L49" s="46">
        <v>1700</v>
      </c>
      <c r="M49" s="44"/>
      <c r="N49" s="45"/>
      <c r="O49" s="19">
        <f t="shared" si="4"/>
        <v>0</v>
      </c>
      <c r="P49" s="14">
        <f t="shared" si="5"/>
        <v>0</v>
      </c>
      <c r="Q49" s="43">
        <v>1700</v>
      </c>
      <c r="R49" s="44"/>
      <c r="S49" s="45"/>
      <c r="T49" s="19">
        <f t="shared" si="6"/>
        <v>0</v>
      </c>
      <c r="U49" s="14">
        <f t="shared" si="7"/>
        <v>0</v>
      </c>
      <c r="V49" s="46">
        <v>1700</v>
      </c>
      <c r="W49" s="44"/>
      <c r="X49" s="45"/>
      <c r="Y49" s="19">
        <f t="shared" si="8"/>
        <v>0</v>
      </c>
      <c r="Z49" s="14">
        <f t="shared" si="9"/>
        <v>0</v>
      </c>
      <c r="AA49" s="50"/>
      <c r="AB49" s="48"/>
      <c r="AC49" s="48"/>
      <c r="AD49" s="41">
        <f t="shared" si="10"/>
        <v>0</v>
      </c>
      <c r="AE49" s="24">
        <f t="shared" si="11"/>
        <v>0</v>
      </c>
      <c r="AF49" s="52"/>
      <c r="AG49" s="53"/>
      <c r="AH49" s="19"/>
      <c r="AI49" s="25">
        <f t="shared" si="12"/>
        <v>0</v>
      </c>
      <c r="AJ49" s="52"/>
      <c r="AK49" s="53"/>
      <c r="AL49" s="19"/>
      <c r="AM49" s="8">
        <f t="shared" si="13"/>
        <v>0</v>
      </c>
    </row>
    <row r="50" spans="1:39" x14ac:dyDescent="0.55000000000000004">
      <c r="B50" s="43">
        <v>1700</v>
      </c>
      <c r="C50" s="44"/>
      <c r="D50" s="45"/>
      <c r="E50" s="19">
        <f t="shared" si="0"/>
        <v>0</v>
      </c>
      <c r="F50" s="14">
        <f t="shared" si="1"/>
        <v>0</v>
      </c>
      <c r="G50" s="46">
        <v>1700</v>
      </c>
      <c r="H50" s="44"/>
      <c r="I50" s="45"/>
      <c r="J50" s="19">
        <f t="shared" si="2"/>
        <v>0</v>
      </c>
      <c r="K50" s="14">
        <f t="shared" si="3"/>
        <v>0</v>
      </c>
      <c r="L50" s="46">
        <v>1700</v>
      </c>
      <c r="M50" s="44"/>
      <c r="N50" s="45"/>
      <c r="O50" s="19">
        <f t="shared" si="4"/>
        <v>0</v>
      </c>
      <c r="P50" s="14">
        <f t="shared" si="5"/>
        <v>0</v>
      </c>
      <c r="Q50" s="43">
        <v>1700</v>
      </c>
      <c r="R50" s="44"/>
      <c r="S50" s="45"/>
      <c r="T50" s="19">
        <f t="shared" si="6"/>
        <v>0</v>
      </c>
      <c r="U50" s="14">
        <f t="shared" si="7"/>
        <v>0</v>
      </c>
      <c r="V50" s="46">
        <v>1700</v>
      </c>
      <c r="W50" s="44"/>
      <c r="X50" s="45"/>
      <c r="Y50" s="19">
        <f t="shared" si="8"/>
        <v>0</v>
      </c>
      <c r="Z50" s="14">
        <f t="shared" si="9"/>
        <v>0</v>
      </c>
      <c r="AA50" s="50"/>
      <c r="AB50" s="48"/>
      <c r="AC50" s="48"/>
      <c r="AD50" s="41">
        <f t="shared" si="10"/>
        <v>0</v>
      </c>
      <c r="AE50" s="24">
        <f t="shared" si="11"/>
        <v>0</v>
      </c>
      <c r="AF50" s="52"/>
      <c r="AG50" s="53"/>
      <c r="AH50" s="19"/>
      <c r="AI50" s="25">
        <f t="shared" si="12"/>
        <v>0</v>
      </c>
      <c r="AJ50" s="52"/>
      <c r="AK50" s="53"/>
      <c r="AL50" s="19"/>
      <c r="AM50" s="8">
        <f t="shared" si="13"/>
        <v>0</v>
      </c>
    </row>
    <row r="51" spans="1:39" x14ac:dyDescent="0.55000000000000004">
      <c r="B51" s="43">
        <v>1700</v>
      </c>
      <c r="C51" s="44"/>
      <c r="D51" s="45"/>
      <c r="E51" s="19">
        <f t="shared" si="0"/>
        <v>0</v>
      </c>
      <c r="F51" s="14">
        <f t="shared" si="1"/>
        <v>0</v>
      </c>
      <c r="G51" s="46">
        <v>1700</v>
      </c>
      <c r="H51" s="44"/>
      <c r="I51" s="45"/>
      <c r="J51" s="19">
        <f t="shared" si="2"/>
        <v>0</v>
      </c>
      <c r="K51" s="14">
        <f t="shared" si="3"/>
        <v>0</v>
      </c>
      <c r="L51" s="46">
        <v>1700</v>
      </c>
      <c r="M51" s="44"/>
      <c r="N51" s="45"/>
      <c r="O51" s="19">
        <f t="shared" si="4"/>
        <v>0</v>
      </c>
      <c r="P51" s="14">
        <f t="shared" si="5"/>
        <v>0</v>
      </c>
      <c r="Q51" s="43">
        <v>1700</v>
      </c>
      <c r="R51" s="44"/>
      <c r="S51" s="45"/>
      <c r="T51" s="19">
        <f t="shared" si="6"/>
        <v>0</v>
      </c>
      <c r="U51" s="14">
        <f t="shared" si="7"/>
        <v>0</v>
      </c>
      <c r="V51" s="46">
        <v>1700</v>
      </c>
      <c r="W51" s="44"/>
      <c r="X51" s="45"/>
      <c r="Y51" s="19">
        <f t="shared" si="8"/>
        <v>0</v>
      </c>
      <c r="Z51" s="14">
        <f t="shared" si="9"/>
        <v>0</v>
      </c>
      <c r="AA51" s="50"/>
      <c r="AB51" s="48"/>
      <c r="AC51" s="48"/>
      <c r="AD51" s="41">
        <f t="shared" si="10"/>
        <v>0</v>
      </c>
      <c r="AE51" s="24">
        <f t="shared" si="11"/>
        <v>0</v>
      </c>
      <c r="AF51" s="52"/>
      <c r="AG51" s="53"/>
      <c r="AH51" s="19"/>
      <c r="AI51" s="25">
        <f t="shared" si="12"/>
        <v>0</v>
      </c>
      <c r="AJ51" s="52"/>
      <c r="AK51" s="53"/>
      <c r="AL51" s="19"/>
      <c r="AM51" s="8">
        <f t="shared" si="13"/>
        <v>0</v>
      </c>
    </row>
    <row r="52" spans="1:39" x14ac:dyDescent="0.55000000000000004">
      <c r="B52" s="43">
        <v>1700</v>
      </c>
      <c r="C52" s="44"/>
      <c r="D52" s="45"/>
      <c r="E52" s="19">
        <f t="shared" si="0"/>
        <v>0</v>
      </c>
      <c r="F52" s="14">
        <f t="shared" si="1"/>
        <v>0</v>
      </c>
      <c r="G52" s="46">
        <v>1700</v>
      </c>
      <c r="H52" s="44"/>
      <c r="I52" s="45"/>
      <c r="J52" s="19">
        <f t="shared" si="2"/>
        <v>0</v>
      </c>
      <c r="K52" s="14">
        <f t="shared" si="3"/>
        <v>0</v>
      </c>
      <c r="L52" s="46">
        <v>1700</v>
      </c>
      <c r="M52" s="44"/>
      <c r="N52" s="45"/>
      <c r="O52" s="19">
        <f t="shared" si="4"/>
        <v>0</v>
      </c>
      <c r="P52" s="14">
        <f t="shared" si="5"/>
        <v>0</v>
      </c>
      <c r="Q52" s="43">
        <v>1700</v>
      </c>
      <c r="R52" s="44"/>
      <c r="S52" s="45"/>
      <c r="T52" s="19">
        <f t="shared" si="6"/>
        <v>0</v>
      </c>
      <c r="U52" s="14">
        <f t="shared" si="7"/>
        <v>0</v>
      </c>
      <c r="V52" s="46">
        <v>1700</v>
      </c>
      <c r="W52" s="44"/>
      <c r="X52" s="45"/>
      <c r="Y52" s="19">
        <f t="shared" si="8"/>
        <v>0</v>
      </c>
      <c r="Z52" s="14">
        <f t="shared" si="9"/>
        <v>0</v>
      </c>
      <c r="AA52" s="50"/>
      <c r="AB52" s="48"/>
      <c r="AC52" s="48"/>
      <c r="AD52" s="41">
        <f t="shared" si="10"/>
        <v>0</v>
      </c>
      <c r="AE52" s="24">
        <f t="shared" si="11"/>
        <v>0</v>
      </c>
      <c r="AF52" s="52"/>
      <c r="AG52" s="53"/>
      <c r="AH52" s="19"/>
      <c r="AI52" s="25">
        <f t="shared" si="12"/>
        <v>0</v>
      </c>
      <c r="AJ52" s="52"/>
      <c r="AK52" s="53"/>
      <c r="AL52" s="19"/>
      <c r="AM52" s="8">
        <f t="shared" si="13"/>
        <v>0</v>
      </c>
    </row>
    <row r="53" spans="1:39" x14ac:dyDescent="0.55000000000000004">
      <c r="B53" s="43">
        <v>1700</v>
      </c>
      <c r="C53" s="44"/>
      <c r="D53" s="45"/>
      <c r="E53" s="19">
        <f t="shared" si="0"/>
        <v>0</v>
      </c>
      <c r="F53" s="14">
        <f t="shared" si="1"/>
        <v>0</v>
      </c>
      <c r="G53" s="46">
        <v>1700</v>
      </c>
      <c r="H53" s="44"/>
      <c r="I53" s="45"/>
      <c r="J53" s="19">
        <f t="shared" si="2"/>
        <v>0</v>
      </c>
      <c r="K53" s="14">
        <f t="shared" si="3"/>
        <v>0</v>
      </c>
      <c r="L53" s="46">
        <v>1700</v>
      </c>
      <c r="M53" s="44"/>
      <c r="N53" s="45"/>
      <c r="O53" s="19">
        <f t="shared" si="4"/>
        <v>0</v>
      </c>
      <c r="P53" s="14">
        <f t="shared" si="5"/>
        <v>0</v>
      </c>
      <c r="Q53" s="43">
        <v>1700</v>
      </c>
      <c r="R53" s="44"/>
      <c r="S53" s="45"/>
      <c r="T53" s="19">
        <f t="shared" si="6"/>
        <v>0</v>
      </c>
      <c r="U53" s="14">
        <f t="shared" si="7"/>
        <v>0</v>
      </c>
      <c r="V53" s="46">
        <v>1700</v>
      </c>
      <c r="W53" s="44"/>
      <c r="X53" s="45"/>
      <c r="Y53" s="19">
        <f t="shared" si="8"/>
        <v>0</v>
      </c>
      <c r="Z53" s="14">
        <f t="shared" si="9"/>
        <v>0</v>
      </c>
      <c r="AA53" s="50"/>
      <c r="AB53" s="48"/>
      <c r="AC53" s="48"/>
      <c r="AD53" s="41">
        <f t="shared" si="10"/>
        <v>0</v>
      </c>
      <c r="AE53" s="24">
        <f t="shared" si="11"/>
        <v>0</v>
      </c>
      <c r="AF53" s="52"/>
      <c r="AG53" s="53"/>
      <c r="AH53" s="19"/>
      <c r="AI53" s="25">
        <f t="shared" si="12"/>
        <v>0</v>
      </c>
      <c r="AJ53" s="52"/>
      <c r="AK53" s="53"/>
      <c r="AL53" s="19"/>
      <c r="AM53" s="8">
        <f t="shared" si="13"/>
        <v>0</v>
      </c>
    </row>
    <row r="54" spans="1:39" x14ac:dyDescent="0.55000000000000004">
      <c r="B54" s="43">
        <v>1700</v>
      </c>
      <c r="C54" s="44"/>
      <c r="D54" s="45"/>
      <c r="E54" s="19">
        <f t="shared" si="0"/>
        <v>0</v>
      </c>
      <c r="F54" s="14">
        <f t="shared" si="1"/>
        <v>0</v>
      </c>
      <c r="G54" s="46">
        <v>1700</v>
      </c>
      <c r="H54" s="44"/>
      <c r="I54" s="45"/>
      <c r="J54" s="19">
        <f t="shared" si="2"/>
        <v>0</v>
      </c>
      <c r="K54" s="14">
        <f t="shared" si="3"/>
        <v>0</v>
      </c>
      <c r="L54" s="46">
        <v>1700</v>
      </c>
      <c r="M54" s="44"/>
      <c r="N54" s="45"/>
      <c r="O54" s="19">
        <f t="shared" si="4"/>
        <v>0</v>
      </c>
      <c r="P54" s="14">
        <f t="shared" si="5"/>
        <v>0</v>
      </c>
      <c r="Q54" s="43">
        <v>1700</v>
      </c>
      <c r="R54" s="44"/>
      <c r="S54" s="45"/>
      <c r="T54" s="19">
        <f t="shared" si="6"/>
        <v>0</v>
      </c>
      <c r="U54" s="14">
        <f t="shared" si="7"/>
        <v>0</v>
      </c>
      <c r="V54" s="46">
        <v>1700</v>
      </c>
      <c r="W54" s="44"/>
      <c r="X54" s="45"/>
      <c r="Y54" s="19">
        <f t="shared" si="8"/>
        <v>0</v>
      </c>
      <c r="Z54" s="14">
        <f t="shared" si="9"/>
        <v>0</v>
      </c>
      <c r="AA54" s="50"/>
      <c r="AB54" s="48"/>
      <c r="AC54" s="48"/>
      <c r="AD54" s="41">
        <f t="shared" si="10"/>
        <v>0</v>
      </c>
      <c r="AE54" s="24">
        <f t="shared" si="11"/>
        <v>0</v>
      </c>
      <c r="AF54" s="52"/>
      <c r="AG54" s="53"/>
      <c r="AH54" s="19"/>
      <c r="AI54" s="25">
        <f t="shared" si="12"/>
        <v>0</v>
      </c>
      <c r="AJ54" s="52"/>
      <c r="AK54" s="53"/>
      <c r="AL54" s="19"/>
      <c r="AM54" s="8">
        <f t="shared" si="13"/>
        <v>0</v>
      </c>
    </row>
    <row r="55" spans="1:39" x14ac:dyDescent="0.55000000000000004">
      <c r="B55" s="43">
        <v>1700</v>
      </c>
      <c r="C55" s="44"/>
      <c r="D55" s="45"/>
      <c r="E55" s="19">
        <f t="shared" si="0"/>
        <v>0</v>
      </c>
      <c r="F55" s="14">
        <f t="shared" si="1"/>
        <v>0</v>
      </c>
      <c r="G55" s="46">
        <v>1700</v>
      </c>
      <c r="H55" s="44"/>
      <c r="I55" s="45"/>
      <c r="J55" s="19">
        <f t="shared" si="2"/>
        <v>0</v>
      </c>
      <c r="K55" s="14">
        <f t="shared" si="3"/>
        <v>0</v>
      </c>
      <c r="L55" s="46">
        <v>1700</v>
      </c>
      <c r="M55" s="44"/>
      <c r="N55" s="45"/>
      <c r="O55" s="19">
        <f t="shared" si="4"/>
        <v>0</v>
      </c>
      <c r="P55" s="14">
        <f t="shared" si="5"/>
        <v>0</v>
      </c>
      <c r="Q55" s="43">
        <v>1700</v>
      </c>
      <c r="R55" s="44"/>
      <c r="S55" s="45"/>
      <c r="T55" s="19">
        <f t="shared" si="6"/>
        <v>0</v>
      </c>
      <c r="U55" s="14">
        <f t="shared" si="7"/>
        <v>0</v>
      </c>
      <c r="V55" s="46">
        <v>1700</v>
      </c>
      <c r="W55" s="44"/>
      <c r="X55" s="45"/>
      <c r="Y55" s="19">
        <f t="shared" si="8"/>
        <v>0</v>
      </c>
      <c r="Z55" s="14">
        <f t="shared" si="9"/>
        <v>0</v>
      </c>
      <c r="AA55" s="50"/>
      <c r="AB55" s="48"/>
      <c r="AC55" s="48"/>
      <c r="AD55" s="41">
        <f t="shared" si="10"/>
        <v>0</v>
      </c>
      <c r="AE55" s="24">
        <f t="shared" si="11"/>
        <v>0</v>
      </c>
      <c r="AF55" s="52"/>
      <c r="AG55" s="53"/>
      <c r="AH55" s="19"/>
      <c r="AI55" s="25">
        <f t="shared" si="12"/>
        <v>0</v>
      </c>
      <c r="AJ55" s="52"/>
      <c r="AK55" s="53"/>
      <c r="AL55" s="19"/>
      <c r="AM55" s="8">
        <f t="shared" si="13"/>
        <v>0</v>
      </c>
    </row>
    <row r="56" spans="1:39" x14ac:dyDescent="0.55000000000000004">
      <c r="B56" s="43">
        <v>1700</v>
      </c>
      <c r="C56" s="44"/>
      <c r="D56" s="45"/>
      <c r="E56" s="19">
        <f t="shared" si="0"/>
        <v>0</v>
      </c>
      <c r="F56" s="14">
        <f t="shared" si="1"/>
        <v>0</v>
      </c>
      <c r="G56" s="46">
        <v>1700</v>
      </c>
      <c r="H56" s="44"/>
      <c r="I56" s="45"/>
      <c r="J56" s="19">
        <f t="shared" si="2"/>
        <v>0</v>
      </c>
      <c r="K56" s="14">
        <f t="shared" si="3"/>
        <v>0</v>
      </c>
      <c r="L56" s="46">
        <v>1700</v>
      </c>
      <c r="M56" s="44"/>
      <c r="N56" s="45"/>
      <c r="O56" s="19">
        <f t="shared" si="4"/>
        <v>0</v>
      </c>
      <c r="P56" s="14">
        <f t="shared" si="5"/>
        <v>0</v>
      </c>
      <c r="Q56" s="43">
        <v>1700</v>
      </c>
      <c r="R56" s="44"/>
      <c r="S56" s="45"/>
      <c r="T56" s="19">
        <f t="shared" si="6"/>
        <v>0</v>
      </c>
      <c r="U56" s="14">
        <f t="shared" si="7"/>
        <v>0</v>
      </c>
      <c r="V56" s="46">
        <v>1700</v>
      </c>
      <c r="W56" s="44"/>
      <c r="X56" s="45"/>
      <c r="Y56" s="19">
        <f t="shared" si="8"/>
        <v>0</v>
      </c>
      <c r="Z56" s="14">
        <f t="shared" si="9"/>
        <v>0</v>
      </c>
      <c r="AA56" s="50"/>
      <c r="AB56" s="48"/>
      <c r="AC56" s="48"/>
      <c r="AD56" s="41">
        <f t="shared" si="10"/>
        <v>0</v>
      </c>
      <c r="AE56" s="24">
        <f t="shared" si="11"/>
        <v>0</v>
      </c>
      <c r="AF56" s="52"/>
      <c r="AG56" s="53"/>
      <c r="AH56" s="19"/>
      <c r="AI56" s="25">
        <f t="shared" si="12"/>
        <v>0</v>
      </c>
      <c r="AJ56" s="52"/>
      <c r="AK56" s="53"/>
      <c r="AL56" s="19"/>
      <c r="AM56" s="8">
        <f t="shared" si="13"/>
        <v>0</v>
      </c>
    </row>
    <row r="57" spans="1:39" x14ac:dyDescent="0.55000000000000004">
      <c r="B57" s="43">
        <v>1700</v>
      </c>
      <c r="C57" s="44"/>
      <c r="D57" s="45"/>
      <c r="E57" s="19">
        <f t="shared" si="0"/>
        <v>0</v>
      </c>
      <c r="F57" s="14">
        <f t="shared" si="1"/>
        <v>0</v>
      </c>
      <c r="G57" s="46">
        <v>1700</v>
      </c>
      <c r="H57" s="44"/>
      <c r="I57" s="45"/>
      <c r="J57" s="19">
        <f t="shared" si="2"/>
        <v>0</v>
      </c>
      <c r="K57" s="14">
        <f t="shared" si="3"/>
        <v>0</v>
      </c>
      <c r="L57" s="46">
        <v>1700</v>
      </c>
      <c r="M57" s="44"/>
      <c r="N57" s="45"/>
      <c r="O57" s="19">
        <f t="shared" si="4"/>
        <v>0</v>
      </c>
      <c r="P57" s="14">
        <f t="shared" si="5"/>
        <v>0</v>
      </c>
      <c r="Q57" s="43">
        <v>1700</v>
      </c>
      <c r="R57" s="44"/>
      <c r="S57" s="45"/>
      <c r="T57" s="19">
        <f t="shared" si="6"/>
        <v>0</v>
      </c>
      <c r="U57" s="14">
        <f t="shared" si="7"/>
        <v>0</v>
      </c>
      <c r="V57" s="46">
        <v>1700</v>
      </c>
      <c r="W57" s="44"/>
      <c r="X57" s="45"/>
      <c r="Y57" s="19">
        <f t="shared" si="8"/>
        <v>0</v>
      </c>
      <c r="Z57" s="14">
        <f t="shared" si="9"/>
        <v>0</v>
      </c>
      <c r="AA57" s="50"/>
      <c r="AB57" s="48"/>
      <c r="AC57" s="48"/>
      <c r="AD57" s="41">
        <f t="shared" si="10"/>
        <v>0</v>
      </c>
      <c r="AE57" s="24">
        <f t="shared" si="11"/>
        <v>0</v>
      </c>
      <c r="AF57" s="52"/>
      <c r="AG57" s="53"/>
      <c r="AH57" s="19"/>
      <c r="AI57" s="25">
        <f t="shared" si="12"/>
        <v>0</v>
      </c>
      <c r="AJ57" s="52"/>
      <c r="AK57" s="53"/>
      <c r="AL57" s="19"/>
      <c r="AM57" s="8">
        <f t="shared" si="13"/>
        <v>0</v>
      </c>
    </row>
    <row r="58" spans="1:39" ht="14.7" thickBot="1" x14ac:dyDescent="0.6">
      <c r="A58" s="38"/>
      <c r="B58" s="32"/>
      <c r="C58" s="33"/>
      <c r="D58" s="33"/>
      <c r="E58" s="54">
        <f>SUM(E10:E57)</f>
        <v>0</v>
      </c>
      <c r="F58" s="14">
        <f t="shared" ref="F58" si="14">IF(OR(B58="",C58=""),0,IF(VALUE(B58)&gt;=VALUE(C58),(TIME(TRUNC(C58/100),MOD(C58,100),0))+1-(TIME(TRUNC(B58/100),MOD(B58,100),0)),(TIME(TRUNC(C58/100),MOD(C58,100),0))-(TIME(TRUNC(B58/100),MOD(B58,100),0))))</f>
        <v>0</v>
      </c>
      <c r="G58" s="36"/>
      <c r="H58" s="33"/>
      <c r="I58" s="33"/>
      <c r="J58" s="54">
        <f>SUM(J10:J57)</f>
        <v>0</v>
      </c>
      <c r="K58" s="14">
        <f t="shared" ref="K58" si="15">IF(OR(G58="",H58=""),0,IF(VALUE(G58)&gt;=VALUE(H58),(TIME(TRUNC(H58/100),MOD(H58,100),0))+1-(TIME(TRUNC(G58/100),MOD(G58,100),0)),(TIME(TRUNC(H58/100),MOD(H58,100),0))-(TIME(TRUNC(G58/100),MOD(G58,100),0))))</f>
        <v>0</v>
      </c>
      <c r="L58" s="36"/>
      <c r="M58" s="33"/>
      <c r="N58" s="33"/>
      <c r="O58" s="34">
        <f>SUM(O10:O57)</f>
        <v>0</v>
      </c>
      <c r="P58" s="14">
        <f t="shared" ref="P58" si="16">IF(OR(L58="",M58=""),0,IF(VALUE(L58)&gt;=VALUE(M58),(TIME(TRUNC(M58/100),MOD(M58,100),0))+1-(TIME(TRUNC(L58/100),MOD(L58,100),0)),(TIME(TRUNC(M58/100),MOD(M58,100),0))-(TIME(TRUNC(L58/100),MOD(L58,100),0))))</f>
        <v>0</v>
      </c>
      <c r="Q58" s="36"/>
      <c r="R58" s="33"/>
      <c r="S58" s="33"/>
      <c r="T58" s="34">
        <f>SUM(T10:T57)</f>
        <v>0</v>
      </c>
      <c r="U58" s="14">
        <f t="shared" ref="U58" si="17">IF(OR(Q58="",R58=""),0,IF(VALUE(Q58)&gt;=VALUE(R58),(TIME(TRUNC(R58/100),MOD(R58,100),0))+1-(TIME(TRUNC(Q58/100),MOD(Q58,100),0)),(TIME(TRUNC(R58/100),MOD(R58,100),0))-(TIME(TRUNC(Q58/100),MOD(Q58,100),0))))</f>
        <v>0</v>
      </c>
      <c r="V58" s="36"/>
      <c r="W58" s="33"/>
      <c r="X58" s="33"/>
      <c r="Y58" s="34">
        <f>SUM(Y10:Y57)</f>
        <v>0</v>
      </c>
      <c r="Z58" s="35"/>
      <c r="AA58" s="42"/>
      <c r="AB58" s="33"/>
      <c r="AC58" s="33"/>
      <c r="AD58" s="37">
        <f>SUM(AD10:AD57)</f>
        <v>0</v>
      </c>
      <c r="AE58" s="38"/>
      <c r="AF58" s="39"/>
      <c r="AG58" s="40"/>
      <c r="AH58" s="34">
        <f>SUM(AH10:AH57)</f>
        <v>0</v>
      </c>
      <c r="AI58" s="38"/>
      <c r="AJ58" s="39"/>
      <c r="AK58" s="40"/>
      <c r="AL58" s="34">
        <f>SUM(AL10:AL57)</f>
        <v>0</v>
      </c>
      <c r="AM58" s="38"/>
    </row>
    <row r="59" spans="1:39" ht="14.7" thickBot="1" x14ac:dyDescent="0.6">
      <c r="E59" s="1"/>
      <c r="F59" s="9"/>
      <c r="G59"/>
      <c r="J59" s="1"/>
      <c r="K59" s="9"/>
      <c r="L59"/>
      <c r="O59" s="1"/>
      <c r="P59" s="9"/>
      <c r="Q59"/>
      <c r="T59" s="1"/>
      <c r="U59" s="9"/>
      <c r="V59"/>
      <c r="Y59" s="1"/>
      <c r="Z59" s="9"/>
      <c r="AD59" s="10"/>
      <c r="AF59" s="11"/>
      <c r="AG59" s="11"/>
      <c r="AH59" s="1"/>
      <c r="AJ59" s="11"/>
      <c r="AK59" s="11"/>
      <c r="AL59" s="1"/>
    </row>
    <row r="60" spans="1:39" ht="16.5" x14ac:dyDescent="0.55000000000000004">
      <c r="B60" s="92"/>
      <c r="C60" s="93"/>
      <c r="D60" s="117" t="s">
        <v>17</v>
      </c>
      <c r="E60" s="117"/>
      <c r="F60" s="120" t="s">
        <v>18</v>
      </c>
      <c r="G60" s="121"/>
      <c r="I60" s="94" t="s">
        <v>29</v>
      </c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102">
        <f>E58+J58+O58+T58+Y58+AD58+AH58+AL58</f>
        <v>0</v>
      </c>
    </row>
    <row r="61" spans="1:39" ht="20.7" thickBot="1" x14ac:dyDescent="0.8">
      <c r="B61" s="17" t="s">
        <v>16</v>
      </c>
      <c r="C61" s="18"/>
      <c r="D61" s="122"/>
      <c r="E61" s="123"/>
      <c r="F61" s="118"/>
      <c r="G61" s="119"/>
      <c r="H61" s="22"/>
      <c r="I61" s="96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103"/>
    </row>
    <row r="62" spans="1:39" x14ac:dyDescent="0.55000000000000004">
      <c r="I62" s="98" t="s">
        <v>24</v>
      </c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104">
        <f>T60*24</f>
        <v>0</v>
      </c>
    </row>
    <row r="63" spans="1:39" ht="20.7" thickBot="1" x14ac:dyDescent="0.8">
      <c r="H63" s="23"/>
      <c r="I63" s="100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5"/>
    </row>
    <row r="64" spans="1:39" ht="18.600000000000001" thickBot="1" x14ac:dyDescent="0.6">
      <c r="J64" s="15"/>
      <c r="K64" s="15"/>
      <c r="L64" s="15"/>
      <c r="M64" s="15"/>
      <c r="N64" s="15"/>
      <c r="O64" s="15"/>
      <c r="P64" s="15"/>
      <c r="Q64" s="15"/>
      <c r="R64" s="16"/>
    </row>
    <row r="65" spans="2:15" ht="16.5" x14ac:dyDescent="0.55000000000000004">
      <c r="B65" s="114" t="s">
        <v>20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6"/>
    </row>
    <row r="66" spans="2:15" ht="16.5" x14ac:dyDescent="0.55000000000000004">
      <c r="B66" s="86" t="s">
        <v>21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8"/>
    </row>
    <row r="67" spans="2:15" ht="16.5" x14ac:dyDescent="0.55000000000000004">
      <c r="B67" s="86" t="s">
        <v>22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8"/>
    </row>
    <row r="68" spans="2:15" ht="16.5" x14ac:dyDescent="0.55000000000000004">
      <c r="B68" s="89" t="s">
        <v>23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1"/>
    </row>
    <row r="69" spans="2:15" ht="16.5" x14ac:dyDescent="0.55000000000000004">
      <c r="B69" s="86" t="s">
        <v>34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8"/>
    </row>
    <row r="70" spans="2:15" ht="16.8" thickBot="1" x14ac:dyDescent="0.6">
      <c r="B70" s="83" t="s">
        <v>33</v>
      </c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5"/>
    </row>
    <row r="71" spans="2:15" x14ac:dyDescent="0.55000000000000004">
      <c r="B71" s="55" t="s">
        <v>31</v>
      </c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85" spans="1:39" s="38" customFormat="1" x14ac:dyDescent="0.55000000000000004">
      <c r="A85"/>
      <c r="B85"/>
      <c r="C85"/>
      <c r="D85"/>
      <c r="E85"/>
      <c r="F85" s="2"/>
      <c r="G85" s="2"/>
      <c r="H85"/>
      <c r="I85"/>
      <c r="J85"/>
      <c r="K85" s="2"/>
      <c r="L85" s="2"/>
      <c r="M85"/>
      <c r="N85"/>
      <c r="O85"/>
      <c r="P85" s="2"/>
      <c r="Q85" s="2"/>
      <c r="R85"/>
      <c r="S85"/>
      <c r="T85"/>
      <c r="U85" s="2"/>
      <c r="V85" s="2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7" spans="1:39" ht="18.399999999999999" customHeight="1" x14ac:dyDescent="0.55000000000000004"/>
    <row r="88" spans="1:39" ht="18.600000000000001" customHeight="1" x14ac:dyDescent="0.55000000000000004"/>
    <row r="89" spans="1:39" ht="14.7" customHeight="1" x14ac:dyDescent="0.55000000000000004"/>
    <row r="90" spans="1:39" ht="14.7" customHeight="1" x14ac:dyDescent="0.55000000000000004"/>
  </sheetData>
  <sheetProtection algorithmName="SHA-512" hashValue="FR+tHoSG0Nt4WhDF6cQG3S5vLclnzGalQ9OZ+jhRbXy5aEhG+na6XPO+SplRfy56ilP2pOOooJ/CfAa5C+g0+Q==" saltValue="YrBneog/u8J50B9NR/V9MQ==" spinCount="100000" sheet="1" objects="1" scenarios="1"/>
  <protectedRanges>
    <protectedRange sqref="AA10:AA57" name="Område1"/>
  </protectedRanges>
  <mergeCells count="42">
    <mergeCell ref="B5:C5"/>
    <mergeCell ref="D5:K5"/>
    <mergeCell ref="B66:O66"/>
    <mergeCell ref="B65:O65"/>
    <mergeCell ref="D60:E60"/>
    <mergeCell ref="F61:G61"/>
    <mergeCell ref="G7:J7"/>
    <mergeCell ref="L7:O7"/>
    <mergeCell ref="F60:G60"/>
    <mergeCell ref="D61:E61"/>
    <mergeCell ref="AJ6:AL6"/>
    <mergeCell ref="B70:O70"/>
    <mergeCell ref="B69:O69"/>
    <mergeCell ref="B68:O68"/>
    <mergeCell ref="B67:O67"/>
    <mergeCell ref="AJ7:AL8"/>
    <mergeCell ref="X8:Y8"/>
    <mergeCell ref="S8:T8"/>
    <mergeCell ref="N8:O8"/>
    <mergeCell ref="I8:J8"/>
    <mergeCell ref="B60:C60"/>
    <mergeCell ref="I60:S61"/>
    <mergeCell ref="I62:S63"/>
    <mergeCell ref="T60:T61"/>
    <mergeCell ref="T62:T63"/>
    <mergeCell ref="B7:E7"/>
    <mergeCell ref="B71:O71"/>
    <mergeCell ref="AF7:AH8"/>
    <mergeCell ref="B2:Z2"/>
    <mergeCell ref="Q7:T7"/>
    <mergeCell ref="V7:Y7"/>
    <mergeCell ref="AA7:AD8"/>
    <mergeCell ref="B8:C8"/>
    <mergeCell ref="G8:H8"/>
    <mergeCell ref="L8:M8"/>
    <mergeCell ref="Q8:R8"/>
    <mergeCell ref="V8:W8"/>
    <mergeCell ref="D8:E8"/>
    <mergeCell ref="D3:K3"/>
    <mergeCell ref="B3:C3"/>
    <mergeCell ref="D4:K4"/>
    <mergeCell ref="B4:C4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13c4e7-c6fe-47f6-b16c-704119fa4fe4" xsi:nil="true"/>
    <lcf76f155ced4ddcb4097134ff3c332f xmlns="757a9596-9e5e-45d3-ae4c-05baa65b72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71825BBB10184D8E40C2AFC972F65D" ma:contentTypeVersion="15" ma:contentTypeDescription="Opret et nyt dokument." ma:contentTypeScope="" ma:versionID="c7400c6bb9f14946b3342ac7e1d5cb95">
  <xsd:schema xmlns:xsd="http://www.w3.org/2001/XMLSchema" xmlns:xs="http://www.w3.org/2001/XMLSchema" xmlns:p="http://schemas.microsoft.com/office/2006/metadata/properties" xmlns:ns2="757a9596-9e5e-45d3-ae4c-05baa65b7273" xmlns:ns3="3413c4e7-c6fe-47f6-b16c-704119fa4fe4" targetNamespace="http://schemas.microsoft.com/office/2006/metadata/properties" ma:root="true" ma:fieldsID="f6ecacc1baca14e330b7f26d8894c52a" ns2:_="" ns3:_="">
    <xsd:import namespace="757a9596-9e5e-45d3-ae4c-05baa65b7273"/>
    <xsd:import namespace="3413c4e7-c6fe-47f6-b16c-704119fa4fe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a9596-9e5e-45d3-ae4c-05baa65b727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ledmærker" ma:readOnly="false" ma:fieldId="{5cf76f15-5ced-4ddc-b409-7134ff3c332f}" ma:taxonomyMulti="true" ma:sspId="99e2878a-b51a-4a91-9340-6ab835966a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3c4e7-c6fe-47f6-b16c-704119fa4fe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380a0c4-9816-468e-aa61-4dfb09e4fcd1}" ma:internalName="TaxCatchAll" ma:showField="CatchAllData" ma:web="3413c4e7-c6fe-47f6-b16c-704119fa4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DC1070-D84B-4F3D-B285-6A6EA4108F48}">
  <ds:schemaRefs>
    <ds:schemaRef ds:uri="http://schemas.microsoft.com/office/2006/metadata/properties"/>
    <ds:schemaRef ds:uri="http://schemas.microsoft.com/office/infopath/2007/PartnerControls"/>
    <ds:schemaRef ds:uri="3413c4e7-c6fe-47f6-b16c-704119fa4fe4"/>
    <ds:schemaRef ds:uri="757a9596-9e5e-45d3-ae4c-05baa65b7273"/>
  </ds:schemaRefs>
</ds:datastoreItem>
</file>

<file path=customXml/itemProps2.xml><?xml version="1.0" encoding="utf-8"?>
<ds:datastoreItem xmlns:ds="http://schemas.openxmlformats.org/officeDocument/2006/customXml" ds:itemID="{500A131E-059E-48CD-9640-0CAD00458F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3CF000-9A97-4264-8868-FFF256EB5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7a9596-9e5e-45d3-ae4c-05baa65b7273"/>
    <ds:schemaRef ds:uri="3413c4e7-c6fe-47f6-b16c-704119fa4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Inger Bjerrum Bentzon</dc:creator>
  <cp:lastModifiedBy>Inger Bjerrum Bentzon</cp:lastModifiedBy>
  <dcterms:created xsi:type="dcterms:W3CDTF">2015-06-05T18:19:34Z</dcterms:created>
  <dcterms:modified xsi:type="dcterms:W3CDTF">2024-04-22T11:26:57Z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0x010100B871825BBB10184D8E40C2AFC972F65D</vt:lpwstr>
  </property>
  <property fmtid="{D5CDD505-2E9C-101B-9397-08002B2CF9AE}" pid="3" name="Order">
    <vt:r8>364900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